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3256" windowHeight="12432"/>
  </bookViews>
  <sheets>
    <sheet name="List1" sheetId="1" r:id="rId1"/>
  </sheets>
  <definedNames>
    <definedName name="_xlnm.Print_Titles" localSheetId="0">List1!$1:$1</definedName>
  </definedNames>
  <calcPr calcId="144525"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75" i="1" l="1"/>
  <c r="F50" i="1"/>
  <c r="F3" i="1"/>
  <c r="F7" i="1"/>
  <c r="F12" i="1"/>
  <c r="F16" i="1"/>
  <c r="F20" i="1"/>
  <c r="F24" i="1"/>
  <c r="F25" i="1"/>
  <c r="F26" i="1"/>
  <c r="F27" i="1"/>
  <c r="F28" i="1"/>
  <c r="F30" i="1"/>
  <c r="F34" i="1"/>
  <c r="F38" i="1"/>
  <c r="F42" i="1"/>
  <c r="F46" i="1"/>
  <c r="F54" i="1"/>
  <c r="F59" i="1"/>
  <c r="F63" i="1"/>
  <c r="F71" i="1"/>
  <c r="F67" i="1"/>
  <c r="F75" i="1"/>
  <c r="F79" i="1"/>
  <c r="F83" i="1"/>
  <c r="F87" i="1"/>
  <c r="F88" i="1"/>
  <c r="F89" i="1"/>
  <c r="F90" i="1"/>
  <c r="F92" i="1"/>
  <c r="F96" i="1"/>
  <c r="F100" i="1"/>
  <c r="F104" i="1"/>
  <c r="F108" i="1"/>
  <c r="F112" i="1"/>
  <c r="F116" i="1"/>
  <c r="F120" i="1"/>
  <c r="F124" i="1"/>
  <c r="F125" i="1"/>
  <c r="F126" i="1"/>
  <c r="F127" i="1"/>
  <c r="F132" i="1"/>
  <c r="F136" i="1"/>
  <c r="F137" i="1"/>
  <c r="F141" i="1"/>
  <c r="F145" i="1"/>
  <c r="F149" i="1"/>
  <c r="F153" i="1"/>
  <c r="F157" i="1"/>
  <c r="F159" i="1"/>
  <c r="F163" i="1"/>
  <c r="F164" i="1"/>
  <c r="F168" i="1"/>
  <c r="F172" i="1"/>
  <c r="F176" i="1"/>
  <c r="F180" i="1"/>
  <c r="F181" i="1"/>
  <c r="F183" i="1"/>
  <c r="F184" i="1"/>
  <c r="F186" i="1"/>
  <c r="F187" i="1"/>
  <c r="F188" i="1"/>
  <c r="F189" i="1"/>
  <c r="F190" i="1"/>
  <c r="F191" i="1"/>
  <c r="F192" i="1"/>
  <c r="F193" i="1"/>
  <c r="F194" i="1"/>
  <c r="F196" i="1"/>
  <c r="F197" i="1"/>
  <c r="F198" i="1"/>
  <c r="F199" i="1"/>
  <c r="F200" i="1"/>
  <c r="F201" i="1"/>
  <c r="F203" i="1"/>
  <c r="F204" i="1"/>
  <c r="F205" i="1"/>
  <c r="F206" i="1"/>
  <c r="F207" i="1"/>
  <c r="F208" i="1"/>
  <c r="F210" i="1"/>
  <c r="F211" i="1"/>
  <c r="F212" i="1"/>
  <c r="F213" i="1"/>
  <c r="F214" i="1"/>
  <c r="F215" i="1"/>
  <c r="F216" i="1"/>
  <c r="F218" i="1"/>
  <c r="F219" i="1"/>
  <c r="F220" i="1"/>
  <c r="F221" i="1"/>
  <c r="F222" i="1"/>
  <c r="F223" i="1"/>
  <c r="F224" i="1"/>
  <c r="F226" i="1"/>
  <c r="F230" i="1"/>
  <c r="F231" i="1"/>
  <c r="F232" i="1"/>
  <c r="F233" i="1"/>
  <c r="F234" i="1"/>
  <c r="F235" i="1"/>
  <c r="F236" i="1"/>
  <c r="F237" i="1"/>
  <c r="F238" i="1"/>
  <c r="F239" i="1"/>
  <c r="F240" i="1"/>
  <c r="F242" i="1"/>
  <c r="F246" i="1"/>
  <c r="F250" i="1"/>
  <c r="F254" i="1"/>
  <c r="F258" i="1"/>
  <c r="F259" i="1"/>
  <c r="F261" i="1"/>
  <c r="F265" i="1"/>
  <c r="F270" i="1"/>
  <c r="F275" i="1"/>
  <c r="F279" i="1"/>
  <c r="F283" i="1"/>
  <c r="F284" i="1"/>
  <c r="F285" i="1"/>
  <c r="F286" i="1"/>
  <c r="F287" i="1"/>
  <c r="F288" i="1"/>
  <c r="F289" i="1"/>
  <c r="F290" i="1"/>
  <c r="F291" i="1"/>
  <c r="F293" i="1"/>
  <c r="F297" i="1"/>
  <c r="F301" i="1"/>
  <c r="F305" i="1"/>
  <c r="F309" i="1"/>
  <c r="F310" i="1"/>
  <c r="F312" i="1"/>
  <c r="F316" i="1"/>
  <c r="F320" i="1"/>
  <c r="F324" i="1"/>
  <c r="F329" i="1"/>
  <c r="F328" i="1"/>
  <c r="F331" i="1"/>
  <c r="F335" i="1"/>
  <c r="F339" i="1"/>
  <c r="F344" i="1"/>
  <c r="F348" i="1"/>
  <c r="F352" i="1"/>
  <c r="F356" i="1"/>
  <c r="F358" i="1"/>
  <c r="F362" i="1"/>
  <c r="F366" i="1"/>
  <c r="F370" i="1"/>
  <c r="F374" i="1"/>
  <c r="F376" i="1"/>
  <c r="F380" i="1"/>
  <c r="F384" i="1"/>
  <c r="F388" i="1"/>
  <c r="F392" i="1"/>
  <c r="F393" i="1"/>
  <c r="F395" i="1"/>
  <c r="F399" i="1"/>
  <c r="F403" i="1"/>
  <c r="F407" i="1"/>
  <c r="F408" i="1"/>
  <c r="F409" i="1"/>
  <c r="F410" i="1"/>
  <c r="F411" i="1"/>
  <c r="F412" i="1"/>
  <c r="F413" i="1"/>
  <c r="F415" i="1"/>
  <c r="F416" i="1"/>
  <c r="F417" i="1"/>
  <c r="F418" i="1"/>
  <c r="F419" i="1"/>
  <c r="F420" i="1"/>
  <c r="F421" i="1"/>
  <c r="F422" i="1"/>
  <c r="F424" i="1"/>
  <c r="F425" i="1"/>
  <c r="F426" i="1"/>
  <c r="F428" i="1"/>
  <c r="F429" i="1"/>
  <c r="F430"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3" i="1"/>
  <c r="F474" i="1"/>
  <c r="F478" i="1"/>
  <c r="F479" i="1"/>
  <c r="F480" i="1"/>
  <c r="F482" i="1"/>
  <c r="F483" i="1"/>
  <c r="F484" i="1"/>
  <c r="F485" i="1"/>
  <c r="F486" i="1"/>
  <c r="F487" i="1"/>
  <c r="F488" i="1"/>
  <c r="F489" i="1"/>
  <c r="F490" i="1"/>
  <c r="F491" i="1"/>
  <c r="F492" i="1"/>
  <c r="F493" i="1"/>
  <c r="F494" i="1"/>
  <c r="F495"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43" i="1"/>
  <c r="F544" i="1"/>
  <c r="F545" i="1"/>
  <c r="F546" i="1"/>
  <c r="F547" i="1"/>
  <c r="F548" i="1"/>
  <c r="F549" i="1"/>
  <c r="F550" i="1"/>
  <c r="F551" i="1"/>
  <c r="F555" i="1"/>
  <c r="F556" i="1"/>
  <c r="F557" i="1"/>
  <c r="F558" i="1"/>
  <c r="F559" i="1"/>
  <c r="F560" i="1"/>
  <c r="F564" i="1"/>
  <c r="F565" i="1"/>
  <c r="F562" i="1"/>
  <c r="F563" i="1"/>
  <c r="F566" i="1"/>
  <c r="F567" i="1"/>
  <c r="F568" i="1"/>
  <c r="F569" i="1"/>
  <c r="F570" i="1"/>
  <c r="F571" i="1"/>
  <c r="F561" i="1"/>
  <c r="E576" i="1"/>
  <c r="E577" i="1"/>
</calcChain>
</file>

<file path=xl/sharedStrings.xml><?xml version="1.0" encoding="utf-8"?>
<sst xmlns="http://schemas.openxmlformats.org/spreadsheetml/2006/main" count="1233" uniqueCount="678">
  <si>
    <t>Jedinica mjere</t>
  </si>
  <si>
    <t>1.</t>
  </si>
  <si>
    <t>Dobava (nabava i doprema) i ugradnja zidnih košarica za otpatke na zdravi betonski ili kameni zid. Ugradnja nosača čeličnim tiplima i vijcima M 8x30 mm. Uračunata doprema košarice i postava na nosač.</t>
  </si>
  <si>
    <t>kom</t>
  </si>
  <si>
    <t>2.</t>
  </si>
  <si>
    <t>3.</t>
  </si>
  <si>
    <t>4.</t>
  </si>
  <si>
    <t>5.</t>
  </si>
  <si>
    <t>Dobava i postava lokota na lanac, vrata, poklopaci sl. Lokot sa više ključeva (do 10 komada).</t>
  </si>
  <si>
    <t>6.</t>
  </si>
  <si>
    <t>Dobava (nabava i doprema) i ugradnja samostojećih košarica za otpatke na meku (zemljanu ili zelenu) površinu. Obuhvaća izradu i navarivanje ankera ili temeljne stope na nosač. Doprema nosača i košarice, iskop temeljne rupe dim. 50x40x40 cm i betoniranje temelja nosača košarice betonom klase C 16/20. Uređenje površine ovisno o okolišu, odvoz viška materijala i postava košarice na nosač.</t>
  </si>
  <si>
    <t>8.</t>
  </si>
  <si>
    <t>9.</t>
  </si>
  <si>
    <t>10.</t>
  </si>
  <si>
    <t>11.</t>
  </si>
  <si>
    <t>12.</t>
  </si>
  <si>
    <t>Dobava (nabava i doprema) i ugradnja uloška (rezervnog koša) samostojeće ili zidne košarice prema postojećem.</t>
  </si>
  <si>
    <t>13.</t>
  </si>
  <si>
    <t>14.</t>
  </si>
  <si>
    <t>Skidanje, demontaža i odvoz na deponiju oštećene samostojeće košarice, bez obzira na tip i način ugradnje (tvrda ili zemljana površina). Obuhvaćeno uređenje podloge, čišćenje i odvoz viška materijala ili nasipanje radi izravnavanja površine, po potrebi betoniranje i sl.</t>
  </si>
  <si>
    <t>15.</t>
  </si>
  <si>
    <t>16.</t>
  </si>
  <si>
    <t>17.</t>
  </si>
  <si>
    <t>19.</t>
  </si>
  <si>
    <t>20.</t>
  </si>
  <si>
    <t>21.</t>
  </si>
  <si>
    <t>Zamjena letve (hrastova daska, dim. 40x110x2000 mm)</t>
  </si>
  <si>
    <t>Zamjena letve (smrekova daska, dim. 40x110x2000 mm)</t>
  </si>
  <si>
    <t>Rastavljanje klupe postavljene pomoću vijaka na čvrstu površinu, transport u radionu, popravak nosača i zamjena vijaka.</t>
  </si>
  <si>
    <t>Ugradnja stare (popravljene) klupe na čvrstu površinu. Obuhvaća dopremu klupe, ugradnju pomoću 4 vijka s tiplima.</t>
  </si>
  <si>
    <t>Rastavljanje klupe s ubetoniranim stopama. Razbijanje betona, transport u radionu, popravak nosača, zamjena vijaka.</t>
  </si>
  <si>
    <t>Ugradnja stare (popravljene) klupe na meku podlogu. Doprema klupe, iskop temeljnih rupa, betoniranje temeljnih stopa, uređenje zemljane površine s odvozom viška materijala na deponiju.</t>
  </si>
  <si>
    <t>Demontaža, rastavljanje i odvoz na deponiju oštećene klupe. Obuhvaća uređenje površine s odvozom viška materijala ili nasipanjem.</t>
  </si>
  <si>
    <t>22.</t>
  </si>
  <si>
    <t>Popravak klupa sa betonskim nosačem bez naslona.</t>
  </si>
  <si>
    <t>Zamjena letve (smreka ili jela, dim. 40x110x2000 mm).</t>
  </si>
  <si>
    <t>Rastavljanje klupe, transport u radionu, popravak nosača (željeznih traka) i vijaka M12x500 mm (2 kom po klupi). Sastavljanje klupe.</t>
  </si>
  <si>
    <t>Ugradnja starih klupa sa betonskim nosačem bez naslona. Obuhvaća dopremu klupe i ugradnju pomoću 2 vijka M12x500.</t>
  </si>
  <si>
    <t>Demontaža, rastavljanje, utovar i odvoz na deponiju oštećene klupe, uključuje uređenje površine.</t>
  </si>
  <si>
    <t>23.</t>
  </si>
  <si>
    <t>Zamjena letve (smreka ili jela, dim. 40x60x2000 mm).</t>
  </si>
  <si>
    <t>Rastavljanje klupe, skidanje 4 kom. vijaka M10x180 mm, transport u radionu popravak nosača i zamjena vijaka.</t>
  </si>
  <si>
    <t>Ugradnja starih klupa sa betonskim nosačem i naslonom. Obuhvaća dopremu klupe i ugradnju sjedišta pomoću 4 vijka M10x180 mm.</t>
  </si>
  <si>
    <t>Demontaža, rastavljanje i odvoz na deponiju stare klupe s betonskim nosačem, uređenje površine, odvoz viška materijala ili prema potrebi nasipanje i betoniranje.</t>
  </si>
  <si>
    <t>24.</t>
  </si>
  <si>
    <t>Zamjena letve (jela ili smreka, dim. 40x110x2000 mm).</t>
  </si>
  <si>
    <t>Rastavljanje klupe, rezanje stopa, transport u radionu, popravak nosača, izrada i varenje novih stopa, sastavljanje sjedišta i nosača.</t>
  </si>
  <si>
    <t>Ugradnja starih (popravljenih) klupa sa željeznim nosačem bez naslona na meku površinu. Stavka obuhvaća dopremu klupe, iskop temeljnih jama, izrada i betoniranje temeljnih stopa te uređenje zemljane površine s odvozom viška materijala.</t>
  </si>
  <si>
    <t>Demontaža, rastavljanje, odvoz na deponiju stare klupe sa željeznim nosačem, uređenje površine, utovar i odvoz viška materijala ili nasipanje prema potrebi.</t>
  </si>
  <si>
    <t>Održavanje drvenih sjedišta na betonskom zidu.</t>
  </si>
  <si>
    <t>Zamjena letve (jela ili smreka, dim. 40x60x2000 mm).</t>
  </si>
  <si>
    <t>Demontaža, rastavljanje i odvoz na deponiju starog sjedišta.</t>
  </si>
  <si>
    <t>Dobava (izrada i doprema) i montaža drvenog sjedišta na postojeći betonski zidić.Broj i širina letava prema konkretnom slučaju. Nosači čelični, letve jelove ili smrekove.</t>
  </si>
  <si>
    <t>Dobava (izrada i doprema) i montaža drvenog sjedišta na postojeći betonski zidić. Broj i širina letava prema konkretnom slučaju. Nosači od inoxa, letve hrastove, po potrebi profilirane.</t>
  </si>
  <si>
    <t>26.</t>
  </si>
  <si>
    <t>27.</t>
  </si>
  <si>
    <t>28.</t>
  </si>
  <si>
    <t>29.</t>
  </si>
  <si>
    <t>30.</t>
  </si>
  <si>
    <t>Popravak oglasnih ploča. Rastavljanje, popravak nosača, ravnanje, prema potrebi transport u radionu, zamjena dijelova. Ponovna ugradnja bez obzira na vrstu podloge.</t>
  </si>
  <si>
    <t>31.</t>
  </si>
  <si>
    <t>32.</t>
  </si>
  <si>
    <t>33.</t>
  </si>
  <si>
    <t>34.</t>
  </si>
  <si>
    <t>Popravak zajedničkih reklamnih panoa. Rastavljanje, popravak nosača, ravnanje, po potrebi transport u radionu, zamjena oštećenog dijela, ponovna ugradnja bez obzira na vrstu podloge.</t>
  </si>
  <si>
    <t>35.</t>
  </si>
  <si>
    <t>Zamjena oštećene reklamne lamele. Aluminijska ploča dim. 1260 x 300 mm, debljina lima 2,00 mm. Obuhvaća skidanje stare, dobavu i ugradnju nove sa jednostranom samoljepljivom folijom, zamjenu vijaka (inox-vijci).</t>
  </si>
  <si>
    <t>36.</t>
  </si>
  <si>
    <t>Popravak oštećene reklamne lamele. Skidanje sa nosača, ispravljanje, čišćenje i ponovna montaža na nosač.</t>
  </si>
  <si>
    <t>37.</t>
  </si>
  <si>
    <t>Uklanjanje oštećene oglasne ploče ili panoa. Rezanje, utovar i odvoz na deponiju te potrebno uređenje površine.</t>
  </si>
  <si>
    <t>38.</t>
  </si>
  <si>
    <t>39.</t>
  </si>
  <si>
    <t>radni sat</t>
  </si>
  <si>
    <t>40.</t>
  </si>
  <si>
    <t>41.</t>
  </si>
  <si>
    <t>42.</t>
  </si>
  <si>
    <t>Dobava (nabava i doprema) i ugradnja pepeljara.</t>
  </si>
  <si>
    <t>43.</t>
  </si>
  <si>
    <t>43.1</t>
  </si>
  <si>
    <t>44.</t>
  </si>
  <si>
    <t>45.</t>
  </si>
  <si>
    <t>Utovar i odvoz oštećene žardinjere na deponiju.</t>
  </si>
  <si>
    <t>46.</t>
  </si>
  <si>
    <t>Dobava (nabava i doprema) drvenog štapa – nosača zastave. Štap je dužine 1600 mm, okruglog presjeka, promjera 35 mm. Materijal jelovina ili smreka.</t>
  </si>
  <si>
    <t>48.</t>
  </si>
  <si>
    <t>49.</t>
  </si>
  <si>
    <t>Dobava (nabava i doprema) i ugradnja dječje igračke – tobogana.</t>
  </si>
  <si>
    <t>51.</t>
  </si>
  <si>
    <t>Popravak dječje igračke – tobogana. Uključuje zavarivanje, zamjenu vijaka, zamjenu plastičnog korita bez obzira na dužinu. Uračunati svi transporti i deponiranja.</t>
  </si>
  <si>
    <t>53.</t>
  </si>
  <si>
    <t>Dobava (nabava i doprema) i ugradnja dječje igračke – klackalice. Klackalica je izrađena od stolarski obrađene impregnirane drvene građe s metalnim ovjesom, u skladu sa svim propisima. Lakirana sa 3 premaza laka. Ugrađuje se na betonski temelj prema montažnoj skici proizvođača.</t>
  </si>
  <si>
    <t>54.</t>
  </si>
  <si>
    <t>55.</t>
  </si>
  <si>
    <t>Dobava (nabava i doprema) i ugradnja dječje igračke – penjalice. Penjalica je izrađena od stolarski obrađene impregnirane drvene građe, odnosno od čeličnih cijevi zaštićeno temeljnim i lak premazom ili vruće pocinčani. Ugrađuje se na betonski temelj prema montažnoj skici proizvođača.</t>
  </si>
  <si>
    <t>56.</t>
  </si>
  <si>
    <t>57.</t>
  </si>
  <si>
    <t>Dobava (nabava i doprema) i ugradnja kombinirane dječje igračke.</t>
  </si>
  <si>
    <t>58.</t>
  </si>
  <si>
    <t>59.</t>
  </si>
  <si>
    <t>Dobava (nabava i doprema) i ugradnja dječje igračke – njihalice na oprugu. Temeljno područje je 80x30 cm. Izrađena je od stolarski obrađene jelove građe i građevinske oplate deblj. 18 mm. Temeljni nosač je od čelič. cijevi i lima, zaštićen temeljnim i lak-premazima.</t>
  </si>
  <si>
    <t>61.</t>
  </si>
  <si>
    <t>Popravak ostalih (nespomenutih) igračaka.</t>
  </si>
  <si>
    <t>62.</t>
  </si>
  <si>
    <t>Dobava (nabava i doprema) i ugradnja ostalih dječjih igračaka.</t>
  </si>
  <si>
    <t>63.</t>
  </si>
  <si>
    <t>Demontaža, rastavljanje, rezanje i odvoz na deponiju starih dječjih igračaka, ostataka raznih nosača, okvira, cijevi i sl. Uključuje razbijanje betonskih temelja, uređenje površine, utovar i odvoz viška materijala ili potrebno nasipanje. Uračunati sav potreban pribor, potrošni materijal i sve transporte.</t>
  </si>
  <si>
    <t>64.</t>
  </si>
  <si>
    <t>Dobava (nabava i doprema) i ugradnja elastičnih gumenih ploča za dječja igrališta. Dimenzije elementa 50x50 cm, postavljanje na pripremljenu podlogu. Debljina ploče 5 do 8 cm.</t>
  </si>
  <si>
    <t>65.</t>
  </si>
  <si>
    <t>66.</t>
  </si>
  <si>
    <t>Uređenje pješčanika. Obuhvaća eventualni popravak ogradnog zida te dobavu, razastiranje i planiranje finog morskog pijeska u potrebnoj debljini sloja.</t>
  </si>
  <si>
    <t>67.</t>
  </si>
  <si>
    <t>Čišćenje pješčanika. Čišćenje otpada, korova, razastiranje postojećeg pijeska ili šljunka.</t>
  </si>
  <si>
    <t>68.</t>
  </si>
  <si>
    <t>Čišćenje igrališta. Košnja trave, rezanje grana, uklanjanje sitnog otpada i dobava i razastiranje šljunka kod igračaka.</t>
  </si>
  <si>
    <t>69.</t>
  </si>
  <si>
    <t>70.</t>
  </si>
  <si>
    <t>Održavanje ogradica za zaštitu zelenih površina.</t>
  </si>
  <si>
    <t>Skidanje oštećene ogradice bez obzira na površinu, dovođenje površine u prvobitno stanje, utovar i odvoz oštećene ogradice i viška materijala na deponiju.</t>
  </si>
  <si>
    <t>71.</t>
  </si>
  <si>
    <t>Lokalni popravak (betoniranje) oštećenog nogostupa na koji se postavlja ogradica</t>
  </si>
  <si>
    <t>72.</t>
  </si>
  <si>
    <t>Ostali nespecificirani a srodni radovi. Obuhvaćen potrošni materijal, sitni pribor, transporti, troškovi trajekta za otoke i sl.</t>
  </si>
  <si>
    <t>73.</t>
  </si>
  <si>
    <t>Dobava (nabava i doprema) i ugradnja nadstrešnica za autobusna stajališta. Nadstrešnice su tipa kao Euromodul, dužina modula 1414 mm, širina 1406 mm. Konstrukcija je od inoxa AISI 304, stakla Lamisal 8 mm, krov bačvasti od akrilata 5 mm. Nadstrešnica ima klupu od nehrđajućeg čelika debljine 1,5 mm, žljeb za kišnicu, vitrinu za red vožnje i instalaciju rasvjete. Uz nadstrešnicu isporučuju se temeljni ankeri. Priprema podloge i betoniranje ankera kao i spajanje na električnu mrežu nije predmet ove ponude.</t>
  </si>
  <si>
    <t>nadstrešnica od 3 modula</t>
  </si>
  <si>
    <t>74.</t>
  </si>
  <si>
    <t>75.</t>
  </si>
  <si>
    <t>Dobava i zamjena stakla.</t>
  </si>
  <si>
    <t>Zamjena stakla na vitrini reda vožnje</t>
  </si>
  <si>
    <t>Popravak konstrukcije nadstrešnice. Ispravljanje, zamjena oštećenog dijela, varenje, zamjena vijakai sl. Uračunat sav potrošni materijal, pribor i transporti.</t>
  </si>
  <si>
    <t>Zamjena oštećene klupe, materijal inox – lim debljine 1,50 mm, perforirani.</t>
  </si>
  <si>
    <t>Zamjena plastičnog sjedišta na postojećem nosaču.</t>
  </si>
  <si>
    <t>Zamjene vitrine reda vožnje, komplet</t>
  </si>
  <si>
    <t>76.</t>
  </si>
  <si>
    <t>Uklanjanje oštećene nadstrešnice bez obzira na veličinu. Demontaža stakala, rezanje nosača, utovar i odvoz na deponiju. Uređenje površine.</t>
  </si>
  <si>
    <t>77.</t>
  </si>
  <si>
    <t>Dobava (nabava i doprema) betonskog valjka za sprečavanje nepropisnog parkiranja. Valjak je konusnog oblika, visine 450 mm, temeljnog promjera 380 mm. Izrađen je od betona sa bijelim cementom, površina je štokana.</t>
  </si>
  <si>
    <t>78.</t>
  </si>
  <si>
    <t>79.</t>
  </si>
  <si>
    <t>Popravak srušenog valjka. Skidanje valjka i vađenje stare šipke, čišćenje podloge, ugradnja novog ankera i podbetoniranje.</t>
  </si>
  <si>
    <t>80.</t>
  </si>
  <si>
    <t>Demontaža oštećenog valjka i otprema na deponiju.</t>
  </si>
  <si>
    <t>81.</t>
  </si>
  <si>
    <t>82.</t>
  </si>
  <si>
    <t>Ugradnja stare (postojeće) kugle. Obuhvaća popravak, navarivanje i ravnanje armature, iskop temeljne rupe, ugradnju kugle betoniranjem i uređenje površine s odvozom viška materijala.</t>
  </si>
  <si>
    <t>83.</t>
  </si>
  <si>
    <t>Skidanje oštećene kugle i starih čel. šipki armature. Čišćenje ostataka betona, uređenje površine, utovar i odvoz na deponiju viška materijala.</t>
  </si>
  <si>
    <t>84.</t>
  </si>
  <si>
    <t>Dobava (nabava i doprema) i ugradnja elementa za sprečavanje nepropisnog parkiranja tip «POLUKUGLA». Temeljni promjer 460 mm, visina 230 mm, obrada u pranom kuliru. Ugradnja pomoću ankera i podbetoniranjem.</t>
  </si>
  <si>
    <t>85.</t>
  </si>
  <si>
    <t>86.</t>
  </si>
  <si>
    <t>87.</t>
  </si>
  <si>
    <t>m'</t>
  </si>
  <si>
    <t>88.</t>
  </si>
  <si>
    <t>89.</t>
  </si>
  <si>
    <t>90.</t>
  </si>
  <si>
    <t>Dobava (nabava i doprema) i ugradnja zaštitne ograde. Ograda je sačinjena od čel. cijevi promjera 1 ½'' ili kvadratne 40/40 mm, te mrežaste ispune. Temeljenje u iskopane rupe, betoniranje, premaz temeljnom bojom 1x i lak-bojom 2x. Uređenje površine, odvoz viška materijala na deponiju.</t>
  </si>
  <si>
    <t>91.</t>
  </si>
  <si>
    <t>Dobava (nabava i doprema) i ugradnja zaštitne ograde prefabricirane. Ograda je sačinjena od čel. cijevi kvadratnih 60/60 mm, te univerzal panel ispune - plastificirane. Temeljenje u iskopane rupe, betoniranje. Uređenje površine, odvoz viška materijala na deponiju.</t>
  </si>
  <si>
    <t>92.</t>
  </si>
  <si>
    <t>93.</t>
  </si>
  <si>
    <t>94.</t>
  </si>
  <si>
    <t>Demontaža, rezanje, utovar i odvoz na deponiju stare ograde.</t>
  </si>
  <si>
    <t>95.</t>
  </si>
  <si>
    <t>Dobava (nabava i doprema) i ugradnja bravarskih vrata s okvirom. Vrata su načinjena od čel. cijevi primjerenog presjeka, ispuna je od punog lima debljine 1,0 mm, moguće djelomično mrežasta.Uračunate šarke, zasuni, brave, lokoti. Ličenje temeljnom bojom x 1 i lak-bojom x 2.</t>
  </si>
  <si>
    <t>96.</t>
  </si>
  <si>
    <t>97.</t>
  </si>
  <si>
    <t>Ličenje vrata. Čišćenje od korozije, otprašivanje, ličenje temeljnom bojom x1 i lak-bojom x2.</t>
  </si>
  <si>
    <t>98.</t>
  </si>
  <si>
    <t>99.</t>
  </si>
  <si>
    <t>100.</t>
  </si>
  <si>
    <t>Skidanje, demontaža starih vrata, utovar i odvoz na deponiju.</t>
  </si>
  <si>
    <t>101.</t>
  </si>
  <si>
    <t>102.</t>
  </si>
  <si>
    <t>103.</t>
  </si>
  <si>
    <t>104.</t>
  </si>
  <si>
    <t>Popravak na mjestu metalnog stupića bez obzira na tip. Ravnanje, varenje, brušenje.</t>
  </si>
  <si>
    <t>105.</t>
  </si>
  <si>
    <t>106.</t>
  </si>
  <si>
    <t>Dobava (nabava i doprema) i ugradnja metalnog stupića za sprečavanje nepropisnog parkiranja. Ugrađuje se u temelj betoniranjem.</t>
  </si>
  <si>
    <t>107.</t>
  </si>
  <si>
    <t>108.</t>
  </si>
  <si>
    <t>Skidanje, vađenje temelja, utovar i odvoz na deponiju oštećenog stupića i viška materijala bez obzira na tip. Uređenje površine, betoniranje mjesta temeljenja.</t>
  </si>
  <si>
    <t>109.</t>
  </si>
  <si>
    <t>Dobava (nabava i doprema) bravarskog poklopca šahta ili slivne rešetke. Uračunata ugradnja, štemanje podloge, bušenje, betoniranje okvira.</t>
  </si>
  <si>
    <t>Rešetka. Obrub od kutnog željeza 30/30 mm, lamele od čelične trake 25/5 mm. Okvir od kutnog željeza 35/35 mm sa navarenim stopama za ubetoniranje.</t>
  </si>
  <si>
    <t>Poklopac šahta. Okvir od želj. profila 35/35 mm, poklopac od punog lima debljine 10 mm.</t>
  </si>
  <si>
    <t>Zamjena lijevano-željezne slivničke rešetke 40/40 cm. Nabava nove odgovarajuće nosivosti i ugradnja.</t>
  </si>
  <si>
    <t>Zamjena lijevano-željezne slivničke rešetke 50/40 cm. Nabava nove odgovarajuće nosivosti i ugradnja.</t>
  </si>
  <si>
    <t>Zamjena lijevano-željeznog poklopca šahta dim. 600x600 mm odgovarajuće nosivosti.</t>
  </si>
  <si>
    <t>Zamjena lijevano-željeznog poklopca šahta dim. 640x640 mm odgovarajuće nosivosti.</t>
  </si>
  <si>
    <t>Popravak bravarskog poklopca šahta ili rešetke. Uključuje skidanje, varenje, dodavanje potrebnih elemenata i ponovnu postavu u stari okvir.</t>
  </si>
  <si>
    <t>Doprema, postava i uklanjanje privremenog zaštitnog lima i prometnog znaka na mjestu oštećene (nestale) rešetke ili poklopca šahta.</t>
  </si>
  <si>
    <t>110.</t>
  </si>
  <si>
    <t>111.</t>
  </si>
  <si>
    <t>112.</t>
  </si>
  <si>
    <t>113.</t>
  </si>
  <si>
    <t>114.</t>
  </si>
  <si>
    <t>Izrada, doprema i ugradnja inox ljestvi na obali/plaži.</t>
  </si>
  <si>
    <t>115.</t>
  </si>
  <si>
    <t>Dobava i postava nove ploče na zid, postojeći stup ili stup javne rasvjete. Tiple, vijci i pričvrsni pribor uračunati.</t>
  </si>
  <si>
    <t>Dobava obujmice za stup javne rasvjete.</t>
  </si>
  <si>
    <t>Dobava i postava nove natpisne ulične ploče zajedno sa novim stupom-nosačem. Stup je promjera 2'', dužine 3,00 m. Uračunato temeljenje stupa i pričvrsni pribor.</t>
  </si>
  <si>
    <t>Čišćenje ulične ploče na mjestu.</t>
  </si>
  <si>
    <t>Skidanje starih i oštećenih ploča s odvozom na deponiju.</t>
  </si>
  <si>
    <t>Skidanje starih i oštećenih stupova s odvozom na deponiju i uređenjem površine.</t>
  </si>
  <si>
    <t>Popravak ulične ploče. Obuhvaća skidanje, ravnanje, čišćenje i ponovnu ugradnju. Novi elementi pričvršćenja, vijci, matice, popravak oštećenog emajla i sl.</t>
  </si>
  <si>
    <t>Popravak stupa nosača ploče na mjestu. Ravnanje, temeljenje i sl.</t>
  </si>
  <si>
    <t>Dobava i ugradnja na kratki stup parkovnih oznaka i sličnih upozorenja. Komplet ploča sa natpisom postavljena u betonski temelj.</t>
  </si>
  <si>
    <t>Popravak parkovnih oznaka. Obuhvaća skidanje, ravnanje, čišćenje i ponovnu ugradnju. Novi elementi pričvršćenja, vijci, matice, i sl.</t>
  </si>
  <si>
    <t>116.</t>
  </si>
  <si>
    <t>117.</t>
  </si>
  <si>
    <t>118.</t>
  </si>
  <si>
    <t>119.</t>
  </si>
  <si>
    <t>120.</t>
  </si>
  <si>
    <t>121.</t>
  </si>
  <si>
    <t>122.</t>
  </si>
  <si>
    <t>123.</t>
  </si>
  <si>
    <t>124.</t>
  </si>
  <si>
    <t>125.</t>
  </si>
  <si>
    <t>126.</t>
  </si>
  <si>
    <t>Ostali nespecificirani a srodni radovi. Potrošni materijal, pribor, pričvrsni elementi, vijci, tiple, brusne i rezne ploče, elektrode itd. i svi transporti i deponiranja uračunati.</t>
  </si>
  <si>
    <t>127.</t>
  </si>
  <si>
    <t>128.</t>
  </si>
  <si>
    <t>Dobava i ugradnja PVC stupića (nosača), distancera, križića i kitova za lijepljenje.</t>
  </si>
  <si>
    <t>komplet</t>
  </si>
  <si>
    <t>129.</t>
  </si>
  <si>
    <t>Dobava i ugradnja EPDM guma za montažu stakla u okvire.</t>
  </si>
  <si>
    <t>130.</t>
  </si>
  <si>
    <t>Dobava i ugradnja SPACE CANNON Athena 600RGB(L16XN).</t>
  </si>
  <si>
    <t>131.</t>
  </si>
  <si>
    <t>Dobava i ugradnja SPACE CANNON Booster O01MQ.</t>
  </si>
  <si>
    <t>132.</t>
  </si>
  <si>
    <t>Dobava i ugradnja SPACE CANNON Composer O07MB.</t>
  </si>
  <si>
    <t>133.</t>
  </si>
  <si>
    <t>Dobava troslojnog kaljenog stakla promjera 79,2 cm debljine 32 mm.</t>
  </si>
  <si>
    <t>134.</t>
  </si>
  <si>
    <t>Dobava troslojnog kaljenog stakla promjera 217 cm debljine 32 mm 1/4.</t>
  </si>
  <si>
    <t>135.</t>
  </si>
  <si>
    <t>Dobava troslojnog kaljenog stakla promjera 180 cm debljine 32 mm 1/4.</t>
  </si>
  <si>
    <t>136.</t>
  </si>
  <si>
    <t>Dobava troslojnog kaljenog stakla promjera 7,3 cm debljine 32 mm.</t>
  </si>
  <si>
    <t>137.</t>
  </si>
  <si>
    <t>Dobava troslojnog kaljenog stakla promjera 9,3 cm debljine 32 mm.</t>
  </si>
  <si>
    <t>138.</t>
  </si>
  <si>
    <t>Dobava troslojnog kaljenog stakla promjera 19,3 cm debljine 32 mm.</t>
  </si>
  <si>
    <t>139.</t>
  </si>
  <si>
    <t>140.</t>
  </si>
  <si>
    <t>141.</t>
  </si>
  <si>
    <t>142.</t>
  </si>
  <si>
    <t>143.</t>
  </si>
  <si>
    <t>144.</t>
  </si>
  <si>
    <t>145.</t>
  </si>
  <si>
    <t>146.</t>
  </si>
  <si>
    <t>147.</t>
  </si>
  <si>
    <t>148.</t>
  </si>
  <si>
    <t>149.</t>
  </si>
  <si>
    <t>150.</t>
  </si>
  <si>
    <t>151.</t>
  </si>
  <si>
    <t>152.</t>
  </si>
  <si>
    <t>153.</t>
  </si>
  <si>
    <t>154.</t>
  </si>
  <si>
    <t>155.</t>
  </si>
  <si>
    <t>156.</t>
  </si>
  <si>
    <t>Dobava istosmjernog pretvarača 60/24 – 30W (Mareton)</t>
  </si>
  <si>
    <t xml:space="preserve">kom </t>
  </si>
  <si>
    <t>157.</t>
  </si>
  <si>
    <t>Dobava nereguliranog punovalnog ispravljača 220/60 V, snaga 4kW</t>
  </si>
  <si>
    <t>158.</t>
  </si>
  <si>
    <t>Dobava transformatora 220/60 V; snaga 4 kW</t>
  </si>
  <si>
    <t>159.</t>
  </si>
  <si>
    <t>Dobava ispravljača u sklopnom modu rada 220/68, 60A, 4kW</t>
  </si>
  <si>
    <t>Dobava DMX 512 kontrolera (kontrola &gt; 512 kanala, memorija &gt; 128 kbyta, &gt; 10.000 programskih koraka, Simes, Zumtobel)</t>
  </si>
  <si>
    <t>Vađenje oštećenog te dobava (nabava i doprema) i ugradnja staklenog panela na Trgu Petra Zoranića. Debljina stakla, boja, površinska obrada i dimenzije prema postojećim.</t>
  </si>
  <si>
    <t>Dobava (nabava i doprema) i ugradnja stupa nosača zastave. Stup je od inoxa AISI 316L, poliran, debljina stjenke 2,00 mm. Visina stupa je 6,00 m, ugrađen mehanizam okretišta sa uškom za koloturu na vrhu. Temeljna ploča je debljine 15,00 mm, dimenzija 300 x 300 mm sa 4 provrta promjera 20,00 mm. Uz stup isporučuju se temeljni ankeri. Priprema podloge i betoniranje temelja s ankerima nije predmet ove ponude.</t>
  </si>
  <si>
    <t>Eliptični profil rukohvata za most izrađen od nehrđajućeg čelika kvalitete AISI 316L debljine 3,0 mm. Duljina profila je 2700 mm. Vanjski gabariti rukohvata su 240x92,6 mm. Završna obrada rukohvata je visokopolirana na mjeru Ra0,1. Po svemu mora biti identičan već postavljenim profilima rukohvata na mostu.</t>
  </si>
  <si>
    <t>Dobava i ugradnja lijevane gumene podloge za dječja igrališta. Na pripremljenu podlogu polaže se osnovni gumeni sloj min. debljine 25mm SBR granulacije 18-20 mm i završni sloj EPDM granulacije 3-4 mm, debljine 25mm. Precizna obrada rubova. Završni sloj mora biti UV stabilan, BS7 188, protuklizan, otporan na abraziju i požar. Mogućnost jednobojne i višebojne podloge.</t>
  </si>
  <si>
    <t>Klupa s naslonom: konstrukcija klupe je izrađena iz okrugle čelićne cijevi  Ø 35 x 1,5. Cijela konstrukcija je ojačana s čelićnim limovima debljine 5 mm na najslabijim mjestima. Nasloni klupe su izvedeni iz 4 vodootporne daske dimenzije 10x2 cm,  a duljine 190cm. Sjedište klupe izvedeno je iz 5 vodootpornih dasaka dimenzije 8x3 cm, a duljine 190 cm. Temeljne stope su izvedene iz čeličnog lima debljine 5 mm, a klupa je povezana sa tlom pomoću sidrenih vijaka M6x70 i ukrasnih matica M6. Vanjski gabariti klupe su VxDxŠ: 690x600x2025 mm. Klupa mora biti identična već postavljenim klupama na šetnici u Ulici Šimuna Kožičića Benje.</t>
  </si>
  <si>
    <t>REKAPITULACIJA</t>
  </si>
  <si>
    <t>UKUPNO</t>
  </si>
  <si>
    <t>PDV 25%</t>
  </si>
  <si>
    <t>UKUPNO S PDV-om</t>
  </si>
  <si>
    <t>Kao stavka 1. samo zidne košarice sa integriranom pepeljarom. Ostalo prema opisu stavke 1.</t>
  </si>
  <si>
    <t>Dobava i ugradnja lanca za zaštitu zelenih površina. Varenje lanca na nosače.</t>
  </si>
  <si>
    <t>Popravak klupa sa željeznim nosačima bez naslona.</t>
  </si>
  <si>
    <t>Dobava (izrada i doprema) i montaža kompletne klupe sa željeznim nosačima. Ugradnja temeljenjem na meku podlogu. Dužina klupe 2000 mm, broj i širina letava prema konkretnom slučaju.</t>
  </si>
  <si>
    <t>nadstrešnica od 2 modula</t>
  </si>
  <si>
    <t>nadstrešnica od 4 modula</t>
  </si>
  <si>
    <t>Dobava (nabava i doprema) i ugradnja betonske kugle za sprečavanje nepropisnog parkiranja. Kugla je promjera 280 mm, s ugrađenom armaturom koja se nastavlja u temelj kugle. Postavljanje u iskopanu rupu, betoniranje ankera i uređenje površine. Površina kugle je glatka, cement sivi.</t>
  </si>
  <si>
    <t>Dobava (nabava i doprema) i ugradnja stupića – elementa ograde u Foši. Potrebno lijevanje iz aluminijske legure, obrada i bojenje prema uzorku.</t>
  </si>
  <si>
    <t>Skidanje, demontaža i odvoz na deponiju oštećene zidne košarice bez obzira na tip i način ugradnje. Obuhvaćeno uređenje podloge, čišćenje i odvoz viška materijala, izravnavanje površine, po potrebi betoniranje, žbukanje, gletanje i sl.</t>
  </si>
  <si>
    <t>Skidanje i odvoz ili preseljenje nosača za bicikle. Demontaža, prijevoz na drugu lokaciju i ponovna montaža.</t>
  </si>
  <si>
    <t>Dobava (nabava i doprema) i ugradnja koševa za pseći otpad. Ugrađuje se u betonski temelj. Uređenje površine, svi transporti i deponiranja uračunati.</t>
  </si>
  <si>
    <t>Dobava (nabava i doprema) i postava natpisnih ploča imena ulica od aluminijskog lima debljine 2mm, sa savijenim rubovima, boja podloge tamno plava, s bijelim slovima, kao postojeće. Ploče su dimenzija 700 x 400 mm.</t>
  </si>
  <si>
    <t>par</t>
  </si>
  <si>
    <t>Dobava i ugradnja novog stupa, te montaža stare (postojeće) ulične ploče.</t>
  </si>
  <si>
    <t>Dobava i ugradnja pločica kućnih brojeva pomoću tipli i vijaka.</t>
  </si>
  <si>
    <t>Popravak oštećene zidne košarice bez obzira na tip. Skidanje košarice, čišćenje, pranje visokotlačnim peračem, ravnanje koša, brušenje i bojenje (1 premaz temeljne boje i 2 premaza lak-boje). Uračunati transporti košarice i postava na nosač.</t>
  </si>
  <si>
    <t>Popravak nosača zidne košarice bez obzira na tip. Skidanje oštećenih vijaka i nosača. Ravnanje, varenje, brušenje i bojenje (1 premaz temeljne boje i 2 premaza lak – boje). Ponovna ugradnja pomoću čeličnih tipli i vijaka M8 x 30. Uračunati svi transporti.</t>
  </si>
  <si>
    <t>Popravak oštećene samostojeće košarice bez obzira na tip. Skidanje košarice, čišćenje, pranje visokotlačnim peračem, ravnanje koša, brušenje i bojenje (1 premaz temeljne boje i 2 premaza lak-boje). Uračunati transporti koša i postava na nosač.</t>
  </si>
  <si>
    <t xml:space="preserve">Popravak oštećenog nosača samostojeće košarice bez obzira na tip na zemljanoj površini. Otkopavanje temelja i razbijanje betona. Ravnanje, rezanje, varenje nosača, brušenje i bojenje nosača. Ponovna ugradnja nosača – iskop temeljne jame dim. 50x40x40 cm, betoniranje temelja nosača košarice betonom klase C 16/20, uređenje površine ovisno o okolišu i odvoz viška materijala. Uračunati svi transporti. </t>
  </si>
  <si>
    <t>Popravak oštećenog nosača samostojeće košarice bez obzira na tip na betonskoj površini. Skidanje nosača sa vijaka. Ravnanje, rezanje, varenje, brušenje i bojenje nosača. Ponovna ugradnja nosača pomoću čeličnih tipli i vijaka. Uračunati svi transporti.</t>
  </si>
  <si>
    <t>Popravak i bojenje na mjestu oštećenih nosača samostojeće košarice bez obzira na tip. Ispravljanje, varenje, čišćenje, brušenje i bojenje nosača (1 premaz temeljne boje i 2 premaza lak-boje).</t>
  </si>
  <si>
    <t xml:space="preserve">Dobava (nabava i doprema) i ugradnja novih klupa na čvrstu betonsku ili asfaltnu površinu. Obuhvaća dopremu klupe na lokaciju, ugradnju pomoću 4 vijka sa tiplima, te bojenje željeznih dijelova lak-bojom u 2 premaza a drvenih dijelova lazurnim premazom u odgovarajućem tonu. </t>
  </si>
  <si>
    <t>Popravak klupe na mjestu, izmjena vijaka, popravak nosača, varenje, brušenje, bojenje detalja.</t>
  </si>
  <si>
    <t>Popravak klupe s transportom u radionu. Obuhvaća demontažu klupe, transport u radionu, bravarski popravak, bojenje, dopremu i ponovnu montažu.</t>
  </si>
  <si>
    <t>Popravak sjedišta, izmjena vijaka, popravak nosača, varenje, brušenje, bojenje detalja.</t>
  </si>
  <si>
    <t>Popravak stolova na mjestu, izmjena vijaka, popravak nosača, varenje, brušenje, bojenje detalja.</t>
  </si>
  <si>
    <t>Popravak stolova s transportom u radionu. Obuhvaća demontažu stola, transport u radionu, bravarski popravak, bojenje, dopremu i ponovnu montažu.</t>
  </si>
  <si>
    <t>Dobava (izrada i doprema) oglasne ploče. Ploča je samostojeća, dim. 100x150 cm, izrađena od Al. lima debljine 2 mm, sa okvirom i stupovima od čeličnih cijevi 40x40 mm. Ukupna visina ploče je 220 cm. U stavci je obuhvaćeno bojenje okvira, stupova i table, ugradnja na meku podlogu temeljenjem, uređenje površine s odvozom viška materijala.</t>
  </si>
  <si>
    <t>Popravak nosača za bicikle bez obzira na tip. Ispravljanje, po potrebi bojenje, varenje i učvršćivanje.</t>
  </si>
  <si>
    <t>Dobava (nabava i doprema) i ugradnja žardinjera. Obuhvaća dopremu žardinjere na lokaciju i po potrebi bojenje. Dobava zemlje i sadnog materijala nije predmet ovog troškovnika.</t>
  </si>
  <si>
    <t>Održavanje žardinjera. Obuhvaća trimanje ručno ili viličarem, premještanje, bojenje fasadnom bojom uz potrebnu pripremu i sl.</t>
  </si>
  <si>
    <t>Popravak dječje igračke – vrtuljka. Uključuje zavarivanje, zamjenu vijaka, sjedala, ležaja, volana, po potrebi bojenje itd. Uračunati svi transporti i deponiranja.</t>
  </si>
  <si>
    <t>Popravak kombinirane dječje igračke. Uključuje zavarivanje, ravnanje, zamjenu oštećenog elementa te bojenje lazurnom ili lak-bojom.</t>
  </si>
  <si>
    <t>Popravak dječje igračke – njihalice na oprugu. Uključuje zavarivanje, ravnanje, zamjenu oštećenog elementa te bojenje lazurnom ili lak-bojom.</t>
  </si>
  <si>
    <t>Popravak oštećene ogradice. Ravnanje, brušenje, navarivanje temeljnih stopa, ponovna ugradnja, bojenje u 3 premaza (1x temeljni i 2x lak-boja).</t>
  </si>
  <si>
    <t>Popravak zaštitne ograde. Obuhvaća ispravljanje, zavarivanje, zamjenu oštećenih dijelova, antikorozivnu zaštitu i bojenje lak.-bojom u 2 premaza. Rad na licu mjesta.</t>
  </si>
  <si>
    <t>Popravak na mjestu zaštitne ograde od čel. cijevi sa mrežastom ispunom. Ravnanje, rezanje, zamjena ispune, bojenje detalja.</t>
  </si>
  <si>
    <t>Popravak vrata na mjestu. Ravnanje, rezanje, brušenje, popravak ili zamjena brave, zasuna ili lokota, bojenje detalja.</t>
  </si>
  <si>
    <t>Popravak vrata u radioni. Demontaža, skidanje, transport u radionu, ravnanje, djelomična zamjena ispune ili okvira, brušenje, bojenje i ponovna ugradnja.</t>
  </si>
  <si>
    <t>Popravak metalnog stupića uz demontažu, odvoz u radionu, ravnanje, varenje, ispravljanje, bojenje te ponovnu ugradnju.</t>
  </si>
  <si>
    <t>Popravak rukohvata bez obzira na vrstu. Ravnanje, po potrebi skidanje i ponovna montaža, varenje, brušenje i bojenje.</t>
  </si>
  <si>
    <t>Bojenje novih zidnih košarica u boju prema izboru investitora (2 premaza lak-boje)</t>
  </si>
  <si>
    <t xml:space="preserve">Bojenje klupe. Brušenje stare boje, otprašivanje. Bojenje metalnog dijela lak-bojom u 2 premaza, drveni dio lazurnim premazom ili lak bojom u 2 premaza. </t>
  </si>
  <si>
    <t>Bojenje klupe (letava) lak-bojom u 2 premaza uz potrebnu pripremu.</t>
  </si>
  <si>
    <t>Bojenje klupe lak-bojom u 2 premaza uz potrebnu pripremu.</t>
  </si>
  <si>
    <t>Bojenje letve lak-lazurnim premazom u 3 premaza.</t>
  </si>
  <si>
    <t>Dobava (nabava i doprema) i ugradnja ogradica za zaštitu zelenih površina. Ogradica je izrađena od čelične cijevi Ø 48 mm, debljine stijenke 2,00 mm sa savijenim krajevima i navarenim stopama radi ugradnje na čvrstu (asfaltnu ili betonsku) površinu. Ugrađuje se čeličnim tiplama i vijcima M10x100 (4 kom. po ogradi). Dimenzije ograde su 1270 x 230 mm. Bojenje temeljnom bojom u 1 premazu i lak-bojom u 2 premaza.</t>
  </si>
  <si>
    <t>Dobava (nabava i doprema) i ugradnja ogradica za zaštitu zelenih površina. Ogradica je izrađena od čelične cijevi Ø 48 mm, debljine stijenke 2,00 mm, sa savijenim krajevima i navarenim ankerima za betoniranje u zemljanu podlogu. Dimenzija ogradice je 1300 x 450 mm. Ugrađuje se ubetoniranjem u temelje dim. 40x40x40 cm, 2 temelja po ogradici, beton klase C 16/20. Bojenje temeljnom bojom x 1 i lak-bojom x 2.</t>
  </si>
  <si>
    <t>Bojenje ogradice na mjestu. Čišćenje od hrđe, otprašivanje, premazivanje temeljnim premazom x 1 i lak-bojom x 2.</t>
  </si>
  <si>
    <t>Dobava (nabava i doprema) i ugradnja zaštitne pješačke ograde. Ograda je načinjena od cijevi promjera 2'' sa 2 pomoćne horizontalne prečke od cijevi manjeg promjera. Stup-nosač na svaka 2 m. Visina 1,0 m. Temeljenje u iskopane rupe, betoniranje betonom klase C16/20. Bojenje temeljnom bojom x1 i lak-bojom x 2. Uređenje površine, odvoz viška materijala na deponiju.</t>
  </si>
  <si>
    <t>Bojenje zaštitne ograde bez obzira na vrstu. Premaz temeljnom bojom x1 i lak bojom x2.</t>
  </si>
  <si>
    <t>Bojenje metalnog stupića na mjestu bez obzira na tip.</t>
  </si>
  <si>
    <t>Izrada, doprema i ugradnja rukohvata (uz stubište). Izrađen je od čel. cijevi Ø 42 mm, sa odstojnicima, rozetama i navarenim temeljnim stopama. Ugradnja čeličnim tiplama Ø 10 mm. Bojenje temeljnom bojom x 1 i lak-bojom x 2.</t>
  </si>
  <si>
    <t>Bojenje rukohvata na mjestu. Čišćenje, brušenje, otprašivanje, 1 premaz temeljne boje i 2x lak-boja</t>
  </si>
  <si>
    <t>Dobava (nabava i doprema) i ugradnja nosača za bicikle.</t>
  </si>
  <si>
    <t>Dobava (nabava i doprema) i ugradnja dječje igračke - ljuljačke. Stavka obuhvaća nabavu dopremu ljuljačke na lokaciju, iskop temeljnih jama i betoniranje temeljnih stopa, postavu temeljnih vijaka i ugradnju ljuljačke te uređenje zemljane površine s odvozom viška materijala na deponiju. Ljuljačka je u pravilu izrađena od čeličnih cijevi promjera 50 mm, zaštićena temeljnim i lak-premazom odnosno od stolarski obrađene impregnirane drvene građe lakirane sa 3 premaza laka . Lanac je pocinčan, a sjedalice plastične.</t>
  </si>
  <si>
    <t>Popravak metalnih klupa</t>
  </si>
  <si>
    <t xml:space="preserve">Drvena klupa bez naslona, na metalnoj konstrukciji, izrađena iz drvenih elemanata "L" oblika 424x500 mm. Presjek drvenih elemenata je 74x43mm. Klupa mora biti identična postojećoj koja je postavljena na Trgu Petra Zoranića </t>
  </si>
  <si>
    <t>Čelična pocinčana i plastificirana klupa s naslonom, izrađena od cijevi ø42mm i mrežastom ispunom. Dužina klupe je 1200mm. Klupa mora biti identična postavljenoj u ulici Bože Peričića</t>
  </si>
  <si>
    <t>Čelična pocinčana i plastificirana klupa bez naslona, izrađena od cijevi fi42 i mrežastom ispunom, sa 4 sjedišta ukupne dužine 2m. Klupa mora biti identična postavljenoj u ulici Šime Vitasovića</t>
  </si>
  <si>
    <t>1.1</t>
  </si>
  <si>
    <t>1.2</t>
  </si>
  <si>
    <t>2.1</t>
  </si>
  <si>
    <t>2.2</t>
  </si>
  <si>
    <t>2.3</t>
  </si>
  <si>
    <t>7.</t>
  </si>
  <si>
    <t>8.1</t>
  </si>
  <si>
    <t>8.2</t>
  </si>
  <si>
    <t>8.3</t>
  </si>
  <si>
    <t>8.4</t>
  </si>
  <si>
    <t>8.5</t>
  </si>
  <si>
    <t>8.6</t>
  </si>
  <si>
    <t>8.7</t>
  </si>
  <si>
    <t>9.1</t>
  </si>
  <si>
    <t>9.2</t>
  </si>
  <si>
    <t>9.3</t>
  </si>
  <si>
    <t>9.4</t>
  </si>
  <si>
    <t>9.5</t>
  </si>
  <si>
    <t>9.6</t>
  </si>
  <si>
    <t>9.7</t>
  </si>
  <si>
    <t>14.1</t>
  </si>
  <si>
    <t>14.2</t>
  </si>
  <si>
    <t>14.3</t>
  </si>
  <si>
    <t>14.4</t>
  </si>
  <si>
    <t>14.5</t>
  </si>
  <si>
    <t>14.7</t>
  </si>
  <si>
    <t>18.</t>
  </si>
  <si>
    <t>19.1</t>
  </si>
  <si>
    <t>19.2</t>
  </si>
  <si>
    <t>19.3</t>
  </si>
  <si>
    <t>19.4</t>
  </si>
  <si>
    <t>19.6</t>
  </si>
  <si>
    <t>19.7</t>
  </si>
  <si>
    <t>19.8</t>
  </si>
  <si>
    <t>20.1</t>
  </si>
  <si>
    <t>20.2</t>
  </si>
  <si>
    <t>20.3</t>
  </si>
  <si>
    <t>20.4</t>
  </si>
  <si>
    <t>20.5</t>
  </si>
  <si>
    <t>20.6</t>
  </si>
  <si>
    <t>20.7</t>
  </si>
  <si>
    <t>20.8</t>
  </si>
  <si>
    <t>21.1</t>
  </si>
  <si>
    <t>21.2</t>
  </si>
  <si>
    <t>22.1</t>
  </si>
  <si>
    <t>22.2</t>
  </si>
  <si>
    <t>22.3</t>
  </si>
  <si>
    <t>22.4</t>
  </si>
  <si>
    <t>22.5</t>
  </si>
  <si>
    <t>22.6</t>
  </si>
  <si>
    <t>22.7</t>
  </si>
  <si>
    <t>22.8</t>
  </si>
  <si>
    <t>22.9</t>
  </si>
  <si>
    <t>23.1</t>
  </si>
  <si>
    <t>23.2</t>
  </si>
  <si>
    <t>23.3</t>
  </si>
  <si>
    <t>23.4</t>
  </si>
  <si>
    <t>23.5</t>
  </si>
  <si>
    <t>23.6</t>
  </si>
  <si>
    <t>24.1</t>
  </si>
  <si>
    <t>24.2</t>
  </si>
  <si>
    <t>24.3</t>
  </si>
  <si>
    <t>24.4</t>
  </si>
  <si>
    <t>24.5</t>
  </si>
  <si>
    <t>24.6</t>
  </si>
  <si>
    <t>25.</t>
  </si>
  <si>
    <t>25.1</t>
  </si>
  <si>
    <t>25.2</t>
  </si>
  <si>
    <t>25.3</t>
  </si>
  <si>
    <t>25.4</t>
  </si>
  <si>
    <t>25.5</t>
  </si>
  <si>
    <t>25.6</t>
  </si>
  <si>
    <t>25.7</t>
  </si>
  <si>
    <t>26.1</t>
  </si>
  <si>
    <t>26.2</t>
  </si>
  <si>
    <t>26.3</t>
  </si>
  <si>
    <t>26.4</t>
  </si>
  <si>
    <t>26.5</t>
  </si>
  <si>
    <t>26.6</t>
  </si>
  <si>
    <t>26.7</t>
  </si>
  <si>
    <t>39.1</t>
  </si>
  <si>
    <t>39.2</t>
  </si>
  <si>
    <t>39.3</t>
  </si>
  <si>
    <t>42.2</t>
  </si>
  <si>
    <t>42.3</t>
  </si>
  <si>
    <t>44.1</t>
  </si>
  <si>
    <t>47.</t>
  </si>
  <si>
    <t>Kao stavka 32. samo je okvir izveden kao konzolni (s jednim nosačem odn. temeljem). Predviđa se 3 – 5 lamela po okviru. Ostalo prema opisu stavke 32.</t>
  </si>
  <si>
    <t>Bojenje samostojećih košarica bez obzira na tip, u boju prema izboru investitora (2 premaza lak-boje).</t>
  </si>
  <si>
    <t>54.1</t>
  </si>
  <si>
    <t>54.2</t>
  </si>
  <si>
    <t>54.3</t>
  </si>
  <si>
    <t>54.4</t>
  </si>
  <si>
    <t>59.1</t>
  </si>
  <si>
    <t>59.2</t>
  </si>
  <si>
    <t>59.3</t>
  </si>
  <si>
    <t>Dobava (nabava i doprema) i ugradnja novih klupa na meku (zemljanu) podlogu. Kao stavka 19. samo obuhvaća i izradu 4 temeljne stope (oslonca) u koje se prilikom betoniranja ubetoniraju vijci M-10 na koje se kasnije pričvršćuje klupa. Stavka obuhvaća iskop temeljnih rupa i betoniranje (ako je potrebno) temeljnih stopa, kao i uređenje zemljane površine s odvozom viška materijala na deponiju.</t>
  </si>
  <si>
    <t>Dobava (nabava i doprema) plutajuće zaštitne ograde za plažu prema Pravilniku o sigurnosti na uređenim kupalištima, a pojedinačne dužine kompleta 25m</t>
  </si>
  <si>
    <t>Inicijalno postavljanje plutajuće zaštitne ograde za plažu (uključjuje i postavljanje sidrenih utega) prema Pravilniku o sigurnosti na uređenim kupalištima, a pojedinačne dužine kompleta 25m</t>
  </si>
  <si>
    <t>160.</t>
  </si>
  <si>
    <t>161.</t>
  </si>
  <si>
    <t>Postavljanje plutajuće zaštitne ograde za plažu (na već postavljene sidrene utege) prema Pravilniku o sigurnosti na uređenim kupalištima, a pojedinačne dužine kompleta 25m</t>
  </si>
  <si>
    <t>Skidanje (demontaža) plutajuće zaštitne ograde za plažu, uključujući čišćenje i skladištenje, a pojedinačne dužine kompleta 25m</t>
  </si>
  <si>
    <t>Popravak plutajuće zaštitne ograde za plažu koji uključuje usluge ronioca</t>
  </si>
  <si>
    <t>162.</t>
  </si>
  <si>
    <t>163.</t>
  </si>
  <si>
    <t>164.</t>
  </si>
  <si>
    <t>Popravak plutajuće zaštitne ograde za plažu bez korištenja ronioca</t>
  </si>
  <si>
    <t>Dobava (nabava i doprema), ugradnja i održavanje dječjih igračaka (odnosi se na sve igračke - sve igračke moraju imati propisane ateste i certifikate te zadovoljavati hr i eu sigurnosne norme).</t>
  </si>
  <si>
    <t>Dobava zastave RH dimenzija 100x200 cm - materijal poliester mesh 115g UV</t>
  </si>
  <si>
    <t>Dobave zastave Grada Zadra dimenzija 100x200 cm - materijal poliester mesh 115g UV</t>
  </si>
  <si>
    <t>Postavljanje zastave dimenzija 100x200 cm na stup javne rasvjete i njeno skidanje sa stupa</t>
  </si>
  <si>
    <t>165.</t>
  </si>
  <si>
    <t xml:space="preserve">Dobava (nabava i doprema) i postavljanje delineatora od gume ili plastike. Dimenzije Ø80x800/900 mm. </t>
  </si>
  <si>
    <t xml:space="preserve">Okvirna količina </t>
  </si>
  <si>
    <t>Dobava višeslojnog sigurnosnog stakla oznake Panel B1 ili oznake Panel B2  iz priloga 2 Tehničkih specifikacija, koje se sastoji od tri staklene ploče i jednog međusloja od PVB-folije te fotonaponskih ćelija koje se nalaze između PVB folija i srednjeg i donjeg stakla.</t>
  </si>
  <si>
    <t>Dobava višeslojnog sigurnosnog stakla oznake Panel D1 ili oznake Panel D2 iz priloga 2 Tehničkih specifikacija, koje se sastoji od tri staklene ploče i jednog međusloja od PVB-folije te fotonaponskih ćelija koje se nalaze između PVB folija i srednjeg i donjeg stakla.</t>
  </si>
  <si>
    <t>Dobava višeslojnog sigurnosnog stakla oznake Panel C1 ili oznake Panel C2 iz priloga 2 Tehničkih specifikacija, koje se sastoji od tri staklene ploče i jednog međusloja od PVB-folije te fotonaponskih ćelija koje se nalaze između PVB folija i srednjeg i donjeg stakla.</t>
  </si>
  <si>
    <t>Dobava višeslojnog sigurnosnog stakla oznake Panel E1 ili oznake Panel E2 iz priloga 2 Tehničkih specifikacija, koje se sastoji od tri staklene ploče i jednog međusloja od PVB-folije te fotonaponskih ćelija koje se nalaze između PVB folija i srednjeg i donjeg stakla.</t>
  </si>
  <si>
    <t>Dobava višeslojnog sigurnosnog stakla oznake Panel F1 ili oznake Panel F2 iz priloga 2 Tehničkih specifikacija, koje se sastoji od tri staklene ploče i jednog međusloja od PVB-folije te fotonaponskih ćelija koje se nalaze između PVB folija i srednjeg i donjeg stakla.</t>
  </si>
  <si>
    <t>Dobava višeslojnog sigurnosnog stakla oznake Panel G1 ili oznake Panel G2 iz priloga 2 Tehničkih specifikacija, koje se sastoji od tri staklene ploče i jednog međusloja od PVB-folije te fotonaponskih ćelija koje se nalaze između PVB folija i srednjeg i donjeg stakla.</t>
  </si>
  <si>
    <t>Dobava višeslojnog sigurnosnog stakla oznake Panel H1 ili oznake Panel H2 iz priloga 2 Tehničkih specifikacija, koje se sastoji od tri staklene ploče i jednog međusloja od PVB-folije te fotonaponskih ćelija koje se nalaze između PVB folija i srednjeg i donjeg stakla.</t>
  </si>
  <si>
    <t>Dobava višeslojnog sigurnosnog stakla oznake Panel I1 ili oznake Panel I2 iz priloga 2 Tehničkih specifikacija, koje se sastoji od tri staklene ploče i jednog međusloja od PVB-folije te fotonaponskih ćelija koje se nalaze između PVB folija i srednjeg i donjeg stakla.</t>
  </si>
  <si>
    <t>Dobava višeslojnog sigurnosnog stakla oznake Panel J1 ili oznake Panel J2 iz priloga 2 Tehničkih specifikacija, koje se sastoji od tri staklene ploče i jednog međusloja od PVB-folije te fotonaponskih ćelija koje se nalaze između PVB folija i srednjeg i donjeg stakla.</t>
  </si>
  <si>
    <t>Dobava višeslojnog sigurnosnog stakla oznake Panel K1 ili oznake Panel K2 iz priloga 2 Tehničkih specifikacija, koje se sastoji od tri staklene ploče i jednog međusloja od PVB-folije te fotonaponskih ćelija koje se nalaze između PVB folija i srednjeg i donjeg stakla.</t>
  </si>
  <si>
    <t>Dobava višeslojnog sigurnosnog stakla oznake Panel L1 ili oznake Panel L2 iz priloga 2 Tehničkih specifikacija, koje se sastoji od tri staklene ploče i jednog međusloja od PVB-folije te fotonaponskih ćelija koje se nalaze između PVB folija i srednjeg i donjeg stakla.</t>
  </si>
  <si>
    <t>Dobava višeslojnog sigurnosnog stakla oznake Panel M1 ili oznake Panel M2 iz priloga 2 Tehničkih specifikacija, koje se sastoji od tri staklene ploče i jednog međusloja od PVB-folije te fotonaponskih ćelija koje se nalaze između PVB folija i srednjeg i donjeg stakla.</t>
  </si>
  <si>
    <t>Dobava višeslojnog sigurnosnog stakla oznake Panel N1 ili oznake Panel N2 iz priloga 2 Tehničkih specifikacija, koje se sastoji od tri staklene ploče i jednog međusloja od PVB-folije te fotonaponskih ćelija koje se nalaze između PVB folija i srednjeg i donjeg stakla.</t>
  </si>
  <si>
    <t>Dobava višeslojnog sigurnosnog stakla oznake Panel O1 ili oznake Panel O2 iz priloga 2 Tehničkih specifikacija, koje se sastoji od tri staklene ploče i jednog međusloja od PVB-folije te fotonaponskih ćelija koje se nalaze između PVB folija i srednjeg i donjeg stakla.</t>
  </si>
  <si>
    <t>Dobava višeslojnog sigurnosnog stakla oznake Panel P1 ili oznake Panel P2 iz priloga 2 Tehničkih specifikacija, koje se sastoji od tri staklene ploče i jednog međusloja od PVB-folije te fotonaponskih ćelija koje se nalaze između PVB folija i srednjeg i donjeg stakla.</t>
  </si>
  <si>
    <t>Dobava višeslojnog sigurnosnog stakla oznake Panel Q1 ili oznake Panel Q2 iz priloga 2 Tehničkih specifikacija, koje se sastoji od tri staklene ploče i jednog međusloja od PVB-folije te fotonaponskih ćelija koje se nalaze između PVB folija i srednjeg i donjeg stakla.</t>
  </si>
  <si>
    <t>Dobava višeslojnog sigurnosnog stakla oznake Panel R1 ili oznake Panel R2 iz priloga 2 Tehničkih specifikacija, koje se sastoji od tri staklene ploče i jednog međusloja od PVB-folije te fotonaponskih ćelija koje se nalaze između PVB folija i srednjeg i donjeg stakla.</t>
  </si>
  <si>
    <t>Dobava i ugradnja umjetne trave višebojne zelene boje, nereflektirajuće, UV stabilne sa SBR latex premazom sa perforacijama za odvodnju oborinskih voda (min 50l/m2). Visina vlakana 30-40mm, uključeno krojenje na lokaciji te ljepljenje poliuretanskim ljepilom i geotekstilnim trakama.</t>
  </si>
  <si>
    <t>Dobava i ugradnja zaštite za stabla (podni okviri). Zaštita je izrađena iz čelične cijevi 50x50x2 mm, te spojnih elemenata od trake 50x5 mm i okvira kao nosača od L-profila 50x50x5 mm. Antikorozivna zaštita je izvedena vrućim cinčanjem. Unutarnji slobodan prostor ovisi o debljini samog stabla. Betoniranje ili popločavanje ostatka površine nije predmet ovog troškovnika.</t>
  </si>
  <si>
    <t>Izrada i montaža čelične ograde dimenzije DxV = 2000x800 mm. Bazni dio ograde je izrađen iz čeličnih cijevi 40x40x2 mm, dok ispune čine cijevi 20x20x2 mm. Osni razmak između vertikalnih ispuna iznosi 140 mm. Na dnu baznih vertikalnih cijevi zavarene su temeljne pločice debljine 6 mm, a sadrže dva provrta promjera 13 mm za potrebe montaže. Antikorozivna zaštita je izvedena vrućim cinčanjem i elektrostatskom plastifikacijom.</t>
  </si>
  <si>
    <t>166.</t>
  </si>
  <si>
    <t>167.</t>
  </si>
  <si>
    <t>168.</t>
  </si>
  <si>
    <t>169.</t>
  </si>
  <si>
    <t>Dobava i ugradnja prihvata (grifova) za penjanje. Obuhvaća nabavu dopremu i montažu na postojeću podlogu ili igračku po rasporedu i želji investitora i projektanta.</t>
  </si>
  <si>
    <t>170.</t>
  </si>
  <si>
    <t>Jedinična cijena (Euro)</t>
  </si>
  <si>
    <t>Ukupni iznos (Euro)</t>
  </si>
  <si>
    <t>44.2</t>
  </si>
  <si>
    <t>Dobava zastave RH dimenzija 100x400 cm - materijal poliester mesh 115g UV</t>
  </si>
  <si>
    <t xml:space="preserve">Dobava (nabava i doprema) i ugradnja dječje sigurnosne sjedalice tzv baby košara. </t>
  </si>
  <si>
    <t>157.1</t>
  </si>
  <si>
    <t xml:space="preserve">Vađenje te ugradnja istog staklenog panela na Trgu Petra Zoranića za potrebe čišćenja. </t>
  </si>
  <si>
    <t>m2</t>
  </si>
  <si>
    <t>Skladištenje gradske opreme. Uračunati svi transporti.</t>
  </si>
  <si>
    <t xml:space="preserve">Postavljanje zastave bez obzira na tip na stup nosača zastave </t>
  </si>
  <si>
    <t>kg</t>
  </si>
  <si>
    <t>14.6</t>
  </si>
  <si>
    <t>19.5</t>
  </si>
  <si>
    <t>39.4</t>
  </si>
  <si>
    <t>50</t>
  </si>
  <si>
    <t>52</t>
  </si>
  <si>
    <t>55.1.</t>
  </si>
  <si>
    <t>56.1</t>
  </si>
  <si>
    <t>56.2</t>
  </si>
  <si>
    <t>56.3</t>
  </si>
  <si>
    <t>56.4</t>
  </si>
  <si>
    <t>64.1</t>
  </si>
  <si>
    <t>64.2</t>
  </si>
  <si>
    <t>64.3</t>
  </si>
  <si>
    <t>64.4</t>
  </si>
  <si>
    <t>67.1</t>
  </si>
  <si>
    <t>67.2</t>
  </si>
  <si>
    <t>67.3</t>
  </si>
  <si>
    <t>79.1</t>
  </si>
  <si>
    <t>79.2</t>
  </si>
  <si>
    <t>79.3</t>
  </si>
  <si>
    <t>80.2</t>
  </si>
  <si>
    <t>80.3</t>
  </si>
  <si>
    <t>Popravak elementa (graničnika) iz st. 90. Sastoji se u vađenju starog ankera, čišćenju površine, ponovne ugradnje ankera i centriranju graničnika uz eventualno potrebno podbetoniranje.</t>
  </si>
  <si>
    <t>Bojenje zaštitne ograde iz stavke 93. Obuhvaća čišćenje od korozije, otprašivanje, ličenje 1 x temeljnom bojom i 2 x lak-bojom.</t>
  </si>
  <si>
    <t>112.1</t>
  </si>
  <si>
    <t>116.1</t>
  </si>
  <si>
    <t>116.2</t>
  </si>
  <si>
    <t>116.3</t>
  </si>
  <si>
    <t>116.4</t>
  </si>
  <si>
    <t>116.5</t>
  </si>
  <si>
    <t>116.6</t>
  </si>
  <si>
    <t>116.7</t>
  </si>
  <si>
    <t>116.8</t>
  </si>
  <si>
    <t>122.1</t>
  </si>
  <si>
    <t>122.2</t>
  </si>
  <si>
    <t>122.3</t>
  </si>
  <si>
    <t>122.4</t>
  </si>
  <si>
    <t>122.5</t>
  </si>
  <si>
    <t>122.6</t>
  </si>
  <si>
    <t>122.7</t>
  </si>
  <si>
    <t>122.8</t>
  </si>
  <si>
    <t>122.9</t>
  </si>
  <si>
    <t>122.10</t>
  </si>
  <si>
    <t>122.11</t>
  </si>
  <si>
    <t>122.12</t>
  </si>
  <si>
    <t>155.1</t>
  </si>
  <si>
    <t>171.</t>
  </si>
  <si>
    <t>172.</t>
  </si>
  <si>
    <t>173.</t>
  </si>
  <si>
    <t>174.</t>
  </si>
  <si>
    <t>175.</t>
  </si>
  <si>
    <t>121.1</t>
  </si>
  <si>
    <t>Dobava (nabava i doprema) i ugradnja pješačkih vrata za panele,  boja prema želji investitora</t>
  </si>
  <si>
    <t>tip Kova 959 ili jednakovrijedno</t>
  </si>
  <si>
    <t>tip Kova 282 ili jednakovrijedno</t>
  </si>
  <si>
    <t>tip HESS ili jednakovrijedno</t>
  </si>
  <si>
    <t>tip Alta ili jednakovrijedno</t>
  </si>
  <si>
    <t>tip Kova 2354 ili jednakovrijedno</t>
  </si>
  <si>
    <t>tip Stari Zagreb ili jednakovrijedno</t>
  </si>
  <si>
    <t>Kova Omega 290  ili jednakovrijedno</t>
  </si>
  <si>
    <t>Kova Omega 291  ili jednakovrijedno</t>
  </si>
  <si>
    <t>Kova Beta 407 ili jednakovrijedno</t>
  </si>
  <si>
    <t>Kova Urban 4378 ili jednakovrijedno</t>
  </si>
  <si>
    <t>Metalco Libre ili jednakovrijedno</t>
  </si>
  <si>
    <t>Kova Omega 291 ili jednakovrijedno</t>
  </si>
  <si>
    <t>Gradeko Malaga piknik drveni ( s klupama)  ili jednakovrijedno</t>
  </si>
  <si>
    <t>Metalco bike, dužine 3m  ili jednakovrijedno</t>
  </si>
  <si>
    <t>ARTA-ZIP INOX-7 (inox nosači)  ili jednakovrijedno</t>
  </si>
  <si>
    <t>ARTA-ZIP INOX-7 (kameni nosači)  ili jednakovrijedno</t>
  </si>
  <si>
    <t>ARTA ZIP Tip-U  ili jednakovrijedno</t>
  </si>
  <si>
    <t>GRADEKO 5225   ili jednakovrijedno</t>
  </si>
  <si>
    <t>GRADEKO Fido 3822  ili jednakovrijedno</t>
  </si>
  <si>
    <t>GRADEKO 4452 (samostojeća)  ili jednakovrijedno</t>
  </si>
  <si>
    <t>ARTA-ZIP S-500 INOX KULIR  ili jednakovrijedno</t>
  </si>
  <si>
    <t>GRADEKO 7381  ili jednakovrijedno</t>
  </si>
  <si>
    <t>Kova 458  ili jednakovrijedno</t>
  </si>
  <si>
    <t>Kova 437  ili jednakovrijedno</t>
  </si>
  <si>
    <t>Kova 10042  ili jednakovrijedno</t>
  </si>
  <si>
    <t>Proludic J472  ili jednakovrijedno</t>
  </si>
  <si>
    <t>Kova 433  ili jednakovrijedno</t>
  </si>
  <si>
    <t>Kova 452  ili jednakovrijedno</t>
  </si>
  <si>
    <t>Proludic J1012  ili jednakovrijedno</t>
  </si>
  <si>
    <t>Proludic J3902  ili jednakovrijedno</t>
  </si>
  <si>
    <t>Kova 432  ili jednakovrijedno</t>
  </si>
  <si>
    <t>Kova 444  ili jednakovrijedno</t>
  </si>
  <si>
    <t>Proludic Springers J853   ili jednakovrijedno</t>
  </si>
  <si>
    <t>Kova 434  ili jednakovrijedno</t>
  </si>
  <si>
    <t>Kova 295  ili jednakovrijedno</t>
  </si>
  <si>
    <t>Proludic J3800   ili jednakovrijedno</t>
  </si>
  <si>
    <t>Kova 435  ili jednakovrijedno</t>
  </si>
  <si>
    <t>Kova 441  ili jednakovrijedno</t>
  </si>
  <si>
    <t>Kova 3673  ili jednakovrijedno</t>
  </si>
  <si>
    <t>Proludic J3338  ili jednakovrijedno</t>
  </si>
  <si>
    <t>Kova 443  ili jednakovrijedno</t>
  </si>
  <si>
    <t>Kova 442  ili jednakovrijedno</t>
  </si>
  <si>
    <t>Proludic J837  ili jednakovrijedno</t>
  </si>
  <si>
    <t>Proludic J854  ili jednakovrijedno</t>
  </si>
  <si>
    <t>Proludic J16  ili jednakovrijedno</t>
  </si>
  <si>
    <t>Proludic J12  ili jednakovrijedno</t>
  </si>
  <si>
    <t>Kova 1488  ili jednakovrijedno</t>
  </si>
  <si>
    <t xml:space="preserve">Dobava (nabava i doprema) i ugradnja prirodnog malča - (sjeckano drva bez bojanja i lakova) za dječja igrališta. </t>
  </si>
  <si>
    <t>Lamistal debljine 8 mm, dimenzije 1370 x 2000 mm</t>
  </si>
  <si>
    <t>Lamistal debljine 8 mm, dimenzije 600 x 2000 mm</t>
  </si>
  <si>
    <t>tip Zlatno zvono  ili jednakovrijedno</t>
  </si>
  <si>
    <t>tip Zlatno zvono s bočnim vratima ili jednakovrijedno</t>
  </si>
  <si>
    <t>tip Zlatno zvono ili jednakovrijedno</t>
  </si>
  <si>
    <t>Klupa s naslonom: konstrukcija klupe je izrađena iz okrugle čelićne cijevi  Ø 35 x 1,5. Cijela konstrukcija je ojačana s čelićnim limovima debljine 5 mm na najslabijim mjestima. Nasloni klupe su izvedeni iz 4 vodootporne iroko daske dimenzije 10x2 cm,  a duljine 190cm. Sjedište klupe izvedeno je iz 5 vodootpornih iroko dasaka dimenzije 8x3 cm, a duljine 190 cm. Temeljne stope su izvedene iz čeličnog lima debljine 5 mm, a klupa je povezana sa tlom pomoću sidrenih vijaka M6x70 i ukrasnih matica M6. Vanjski gabariti klupe su VxDxŠ: 690x600x2025 mm. Klupa mora biti identična već postavljenim klupama na šetnici u Ulici Šimuna Kožičića Benje.</t>
  </si>
  <si>
    <t>Popravak klupa sa betonskim nosačem i naslonom.</t>
  </si>
  <si>
    <r>
      <t>m</t>
    </r>
    <r>
      <rPr>
        <vertAlign val="superscript"/>
        <sz val="11"/>
        <rFont val="Calibri"/>
        <family val="2"/>
        <charset val="238"/>
      </rPr>
      <t>2</t>
    </r>
  </si>
  <si>
    <t>Dobava (nabava i doprema) i ugradnja klupa i stolova na čvrstu betonsku površinu. Obuhvaća dopremu klupa i stola  na lokaciju, ugradnju pomoću vijaka s tiplima ili temeljenjem, te bojenje željeznih dijelova lak-bojom u 2 premaza a drvenih dijelova lazurnim premazom u odgovarajućem tonu.</t>
  </si>
  <si>
    <r>
      <t xml:space="preserve">Dobava (izrada i doprema) i ugradnja zajedničkog reklamnog panoa. Pano je načinjen od pocinčane cijevi </t>
    </r>
    <r>
      <rPr>
        <sz val="10"/>
        <rFont val="Calibri"/>
        <family val="2"/>
        <charset val="238"/>
      </rPr>
      <t>Ø</t>
    </r>
    <r>
      <rPr>
        <sz val="11"/>
        <rFont val="Calibri"/>
        <family val="2"/>
        <charset val="238"/>
        <scheme val="minor"/>
      </rPr>
      <t xml:space="preserve">2“ kao okvira i reklamnih lamela. Okvir je portalni, debljina stijenke cijevi je 5,00 mm, gornji kutevi su radijalno savijeni a donji kraj razvrnut radi sidrenja. Ugrađuje se betoniranjem u 2 temelja-samca, temelj je dvodijelni, gornji dio dim. 30x30x40 cm, podložni dio dim. 100x30x40 cm. Vanjska dimenzija okvira je 300 x 150 cm, svijetli otvor 243x136 cm. Lamele su od Al lima debljine 2,0 mm, dim. 1260 x 300 mm. Po okviru predviđeno 5 lamela, pričvršćenih na okvir vijcima preko navarenih uški. Uške su dimenzije 70x40 mm, navarene s unutrašnje strane okvira, debljine 5 mm i imaju rupu </t>
    </r>
    <r>
      <rPr>
        <sz val="10"/>
        <rFont val="Calibri"/>
        <family val="2"/>
        <charset val="238"/>
      </rPr>
      <t>Ø</t>
    </r>
    <r>
      <rPr>
        <sz val="11"/>
        <rFont val="Calibri"/>
        <family val="2"/>
        <charset val="238"/>
        <scheme val="minor"/>
      </rPr>
      <t>10 mm radi učvršćenja reklamne ploče. Ukupno 20 uški po okviru. U svemu prema već postojećim na području Grada.</t>
    </r>
  </si>
  <si>
    <t>Popravak dječje igračke – penjalice. Uključuje zavarivanje, zamjenu oštećenog elementa, bojenje neotrovnom  lazurnom ili lak-bojom.</t>
  </si>
  <si>
    <t xml:space="preserve">Popravak autobusne nadstrešnice. </t>
  </si>
  <si>
    <r>
      <t xml:space="preserve">Dobava (nabava i doprema) i ugradnja metalnog stupića za sprečavanje nepropisnog parkiranja. Stupić je dim. </t>
    </r>
    <r>
      <rPr>
        <sz val="10"/>
        <rFont val="Calibri"/>
        <family val="2"/>
        <charset val="238"/>
      </rPr>
      <t>Ø</t>
    </r>
    <r>
      <rPr>
        <sz val="11"/>
        <rFont val="Calibri"/>
        <family val="2"/>
        <charset val="238"/>
        <scheme val="minor"/>
      </rPr>
      <t xml:space="preserve"> 60 x 700 mm, sa poklopcem i temeljnim ankerom. Ličen je 1x temeljnom i 2x lak-bojom u tonu po izboru. Ugrađuje se betoniranjem u temelj dim. 30x30x30 cm, klase C 16/20.</t>
    </r>
  </si>
  <si>
    <t>Dobava višeslojnog sigurnosnog stakla oznake Panel A iz priloga 1 Tehničkih specifikacija, koje se sastoji od tri staklene ploče i jednog međusloja od PVB-folije te fotonaponskih ćelija koje se nalaze između PVB folija i srednjeg i donjeg stakla.</t>
  </si>
  <si>
    <t>tip PPZ  ili jednakovrijedno</t>
  </si>
  <si>
    <t>tip Metalco Park   ili jednakovrijedno</t>
  </si>
  <si>
    <t>tip Metalco Park  ili jednakovrijedno</t>
  </si>
  <si>
    <t>Dobava (nabava i doprema) i ugradnja samostojećih košarica za otpatke na tvrdu (betonsku ili kamenu) podlogu. Doprema nosača i košarice na mjesto ugradnje. Učvršćenje temeljnih stopa nosača (ili tijela košarice) pomoću čeličnih tipla i vijaka i postava košarice na nosač.</t>
  </si>
  <si>
    <t>naziv/model/tip:</t>
  </si>
  <si>
    <t>proizvođač:</t>
  </si>
  <si>
    <t>jednakovrijedan proizvod</t>
  </si>
  <si>
    <t>tip PPZ ili jednakovrijedno</t>
  </si>
  <si>
    <t>Popravak klupa tip Stari Zagreb (barokna) ili jednakovrijedno</t>
  </si>
  <si>
    <t>Gradeko Hospitalet 3854 ili jednakovrijedno</t>
  </si>
  <si>
    <t>75.4</t>
  </si>
  <si>
    <t>Dobava (nabava i doprema) i ugradnja četverostranog javnog sata (dimenzija minimalno 110x110x110 cm) na metalnom stupu minimalno visine 4m. Četverostrano kučište od čeličnog lima debljine minimalno 2 mm, podnice debljine minimalno 5 mm. Brojčanik od vanjskog zaštitnog kaljenog sigurnosnog stakla i unutarnjeg brojčanika. Jamstvo na proizvod minimalno 36 mjeseci.</t>
  </si>
  <si>
    <t>157.2.</t>
  </si>
  <si>
    <t xml:space="preserve">Dobava (nabava i doprema) i ugradnja dvoslojnog staklenog poklopca na kruni cisterne promjera 240 cm na Poljani pape Ivana Pavla II. Poklopac se izvodi iz dva dijela: donji dio je ravna kružna ploča s rupom, vanjski promjer 240 cm, unutrašnji 180 cm, od lameliranog stakla 10 + 10 mm. Gornji dio je stakleni poklopac čiji je presjek krivulja s lučnom izbočinom, od lameliranog stakla 8 + 8 mm; gornji i donji dio se međusobno lijepe i tako čine cjelinu.  Poklopac se postavlja na postojeće metalne (prokrom) držače. </t>
  </si>
  <si>
    <t xml:space="preserve">Popravak javnog sata iz st. 157. Uračunati rezervni dijelovi, zamjene i popravci kao i transport. </t>
  </si>
  <si>
    <t xml:space="preserve">157.3. </t>
  </si>
  <si>
    <t xml:space="preserve"> </t>
  </si>
  <si>
    <r>
      <t>Dobava (nabava i doprema) novih klupa (tip Stari Zagreb ili jednakovrijedno</t>
    </r>
    <r>
      <rPr>
        <sz val="11"/>
        <rFont val="Calibri"/>
        <family val="2"/>
        <charset val="238"/>
        <scheme val="minor"/>
      </rPr>
      <t>), skladištenje, transport na trajekt i otprema uz teretnicu trajektom za otočke MO. Okvir klupe je lijevano-željezni, letve su hrastove.</t>
    </r>
  </si>
  <si>
    <t>Popravak dječje igračke – ljuljačke. Uključuje zavarivanje, zamjenu vijaka, ležaja, lanca ili nosive šipke, sjedišta, bojenje itd. Ljuljačka bez obzira na broj sjedala i materijal izrade. Uključeni svi transporti i deponiranja.</t>
  </si>
  <si>
    <t>60.</t>
  </si>
  <si>
    <t>60.1</t>
  </si>
  <si>
    <t>60.2</t>
  </si>
  <si>
    <t>60.3</t>
  </si>
  <si>
    <t>62.1</t>
  </si>
  <si>
    <t>62.2</t>
  </si>
  <si>
    <t>62.3</t>
  </si>
  <si>
    <t>62.4</t>
  </si>
  <si>
    <t>litra</t>
  </si>
  <si>
    <t>Ugradnja valjka iz st. 83. pomoću čelične šipke (ankera) i podbetoniranjem.</t>
  </si>
  <si>
    <t>Skidanje starih (oštećenih) graničnika iz st. 90. Vađenje starih ankera, čišćenje i obrada površine, utovar i odvoz starog graničnika i viška materijala na deponiju.</t>
  </si>
  <si>
    <t>Dobava (nabava i doprema) i ugradnja metalnog stupića dimenzija Ø100x800 (600)mm za sprečavanje nepropisnog parkiranja. Ugrađuje se pomoću 4 čelične tiple i vijka.</t>
  </si>
  <si>
    <t>Dobava (nabava i doprema) i ugradnja metalnog stupića dimenzija 80x80x800 (600)mm za sprečavanje nepropisnog parkiranja. Ugrađuje se pomoću 4 čelične tiple i vijka.</t>
  </si>
  <si>
    <t>Izrada, doprema i ugradnja rukohvata od inoxa. Ostalo prema stavci 117. osim bojenja.</t>
  </si>
  <si>
    <t xml:space="preserve">Popravak javnog sata postavljenog na lokaciji "Gradska straža". Uračunati rezervni dijelovi, zamjene i popravci kao i transport. </t>
  </si>
  <si>
    <t xml:space="preserve">Popravak postojećih javnih satova postavljenih na lokacijama "Jazine" i "Mala pošta". Uračunati rezervni dijelovi, zamjene i popravci kao i transport. </t>
  </si>
  <si>
    <t>Dobava (nabava i doprema) i ugradnja  kabine za presvlačenje za plaže na tvrdu (betonsku ili kamenu) podlogu, konstrukcija od cinčanog čelika, visoko otporna PVC cerada bijele boje bez tiska, dimenzija okvirno 300x170x190 cm. Uračunat sav potreban pribor, potrošni materijal i svi transporti.</t>
  </si>
  <si>
    <t>Dobava (nabava i doprema) i ugradnja tkanine za tendu otporne na vremenske prilike. Uračunat sav potreban pribor, potrošni materijal i sve transporte.</t>
  </si>
  <si>
    <t>Dobava (nabava i doprema) i ugradnja gume za ZOG. Guma u roli 10mm. Uračunat sav potreban pribor, potrošni materijal i sve transporte.</t>
  </si>
  <si>
    <t>mjesec</t>
  </si>
  <si>
    <t>Pregled stanja građevina, uređaja i predmeta javne namjene</t>
  </si>
  <si>
    <t>tip Metalco Park ili jednakovrijedno</t>
  </si>
  <si>
    <t>Izrada, doprema i ugradnja inox ljestvi na obali/plaži sa stepenicama, broj gazišta 3</t>
  </si>
  <si>
    <t xml:space="preserve">Dobava (nabava i doprema) i ugradnja  špine „VODEK“ koja se sastoji od tri pozicije za konzumaciju vode: za direktnu konzumaciju, za točenje vode u bocu i za životinje. Špina je izrađena od nehrđajućeg čelika kvalitete AISI 304. Baza cijevi Ø254×2, oplatne pozicije iz  cijevi Ø273×3. Ukupna visina sklopa špine je  1285 mm, dok je visina ugrađenog sklopa od razine tla do najviše točke 1100 mm. Završna obrada špine je matirane površine. Uračunati sve spojne elemente (vijci, podlošci, matice, ploča šahta i drugo) potrebne za izvršenje ugradnje. Priključak osigurava investitor. </t>
  </si>
  <si>
    <t>27.1.</t>
  </si>
  <si>
    <t>75.1</t>
  </si>
  <si>
    <t>75.2</t>
  </si>
  <si>
    <t>75.3</t>
  </si>
  <si>
    <t>75.5</t>
  </si>
  <si>
    <t>75.6</t>
  </si>
  <si>
    <t>78.1</t>
  </si>
  <si>
    <t>78.2</t>
  </si>
  <si>
    <t>78.3</t>
  </si>
  <si>
    <t>80.1.</t>
  </si>
  <si>
    <t>80.1.1.</t>
  </si>
  <si>
    <t>80.1.2</t>
  </si>
  <si>
    <t>80.1.3</t>
  </si>
  <si>
    <t>80.4</t>
  </si>
  <si>
    <t>80.5</t>
  </si>
  <si>
    <t>80.6</t>
  </si>
  <si>
    <t>96.1.</t>
  </si>
  <si>
    <t>Izrada vrata kao u st. 100. samo bez okvira.</t>
  </si>
  <si>
    <t>Pocinčani čelični stupić visine 70 cm i promjera ø 10 cm, s 5 rebrastih elemenata pri vrhu i polukuglom na vrhu. Stupić mora biti identičan postavljenim stupićima u Ulici Šimuna Kožičića Benje.</t>
  </si>
  <si>
    <t>Kao stavka 75.1. samo dimenzija ogradice 1270 x 800 mm.</t>
  </si>
  <si>
    <t>Kao stavka 78. samo je nadstrešnica konzolna (bočno uža), tako da je širina 756 mm. Sve ostalo kao u opisu stavke 78.</t>
  </si>
  <si>
    <t>Kao stavka 32. samo okvir sa 7 lamela. Dimenzija okvira je 370x150 cm. Ugrađuje se 28 uški. Ostalo prema opisu stavke 32.</t>
  </si>
  <si>
    <t>TROŠKOVNIK                                                                                                             Održavanje građevina, uređaja i predmeta javne namjene za razdoblje od jedne godine evidencijski broj nabave: VN 110-5/23</t>
  </si>
  <si>
    <t>Čišćenje nadstrešnice. Uklanjanje plakata, grafita, (uljnih i nitro), pranje razrjeđivačem, vodom i deterdžentima, čišćenje stakala, brisanje i sušenje, bez obzira na veličinu nadstrešnice.</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</si>
</sst>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charset val="238"/>
      <scheme val="minor"/>
    </font>
    <font>
      <sz val="11"/>
      <color rgb="FF000000"/>
      <name val="Times New Roman"/>
      <family val="1"/>
      <charset val="238"/>
    </font>
    <font>
      <sz val="11"/>
      <color theme="1"/>
      <name val="Calibri"/>
      <family val="2"/>
      <charset val="238"/>
    </font>
    <font>
      <sz val="11"/>
      <name val="Calibri"/>
      <family val="2"/>
      <charset val="238"/>
    </font>
    <font>
      <sz val="11"/>
      <color rgb="FFFF0000"/>
      <name val="Calibri"/>
      <family val="2"/>
      <charset val="238"/>
    </font>
    <font>
      <sz val="11"/>
      <color rgb="FF000000"/>
      <name val="Calibri"/>
      <family val="2"/>
      <charset val="238"/>
    </font>
    <font>
      <i/>
      <sz val="11"/>
      <color rgb="FF000000"/>
      <name val="Calibri"/>
      <family val="2"/>
      <charset val="238"/>
    </font>
    <font>
      <b/>
      <sz val="11"/>
      <color rgb="FF000000"/>
      <name val="Times New Roman"/>
      <family val="1"/>
      <charset val="238"/>
    </font>
    <font>
      <b/>
      <sz val="14"/>
      <color rgb="FF000000"/>
      <name val="Calibri"/>
      <family val="2"/>
      <charset val="238"/>
      <scheme val="minor"/>
    </font>
    <font>
      <sz val="11"/>
      <color rgb="FFFF0000"/>
      <name val="Calibri"/>
      <family val="2"/>
      <charset val="238"/>
      <scheme val="minor"/>
    </font>
    <font>
      <sz val="11"/>
      <name val="Calibri"/>
      <family val="2"/>
      <charset val="238"/>
      <scheme val="minor"/>
    </font>
    <font>
      <sz val="11"/>
      <name val="Times New Roman"/>
      <family val="1"/>
      <charset val="238"/>
    </font>
    <font>
      <b/>
      <sz val="11"/>
      <name val="Calibri"/>
      <family val="2"/>
      <charset val="238"/>
    </font>
    <font>
      <vertAlign val="superscript"/>
      <sz val="11"/>
      <name val="Calibri"/>
      <family val="2"/>
      <charset val="238"/>
    </font>
    <font>
      <sz val="10"/>
      <name val="Calibri"/>
      <family val="2"/>
      <charset val="238"/>
    </font>
    <font>
      <sz val="14"/>
      <color rgb="FF000000"/>
      <name val="Calibri"/>
      <family val="2"/>
      <charset val="238"/>
      <scheme val="minor"/>
    </font>
  </fonts>
  <fills count="3">
    <fill>
      <patternFill patternType="none"/>
    </fill>
    <fill>
      <patternFill patternType="gray125"/>
    </fill>
    <fill>
      <patternFill patternType="solid">
        <fgColor rgb="FFD9D9D9"/>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112">
    <xf numFmtId="0" fontId="0" fillId="0" borderId="0" xfId="0"/>
    <xf numFmtId="0" fontId="0" fillId="0" borderId="0" xfId="0" applyProtection="1"/>
    <xf numFmtId="0" fontId="3" fillId="0" borderId="1" xfId="0" applyFont="1" applyFill="1" applyBorder="1" applyAlignment="1" applyProtection="1"/>
    <xf numFmtId="4" fontId="3" fillId="0" borderId="1" xfId="0" applyNumberFormat="1" applyFont="1" applyFill="1" applyBorder="1" applyAlignment="1" applyProtection="1"/>
    <xf numFmtId="0" fontId="3" fillId="0" borderId="7" xfId="0" applyFont="1" applyFill="1" applyBorder="1" applyAlignment="1" applyProtection="1"/>
    <xf numFmtId="4" fontId="3" fillId="0" borderId="7" xfId="0" applyNumberFormat="1" applyFont="1" applyFill="1" applyBorder="1" applyAlignment="1" applyProtection="1"/>
    <xf numFmtId="0" fontId="10" fillId="0" borderId="1" xfId="0" applyFont="1" applyFill="1" applyBorder="1" applyAlignment="1" applyProtection="1"/>
    <xf numFmtId="0" fontId="0" fillId="0" borderId="0" xfId="0" applyFill="1" applyProtection="1"/>
    <xf numFmtId="0" fontId="3" fillId="0" borderId="2" xfId="0" applyFont="1" applyFill="1" applyBorder="1" applyAlignment="1" applyProtection="1"/>
    <xf numFmtId="4" fontId="3" fillId="0" borderId="2" xfId="0" applyNumberFormat="1" applyFont="1" applyFill="1" applyBorder="1" applyAlignment="1" applyProtection="1"/>
    <xf numFmtId="0" fontId="3" fillId="0" borderId="0" xfId="0" applyFont="1" applyFill="1" applyBorder="1" applyAlignment="1" applyProtection="1"/>
    <xf numFmtId="4" fontId="3" fillId="0" borderId="0" xfId="0" applyNumberFormat="1" applyFont="1" applyFill="1" applyBorder="1" applyAlignment="1" applyProtection="1"/>
    <xf numFmtId="4" fontId="10" fillId="0" borderId="1" xfId="0" applyNumberFormat="1" applyFont="1" applyFill="1" applyBorder="1" applyAlignment="1" applyProtection="1"/>
    <xf numFmtId="0" fontId="3" fillId="0" borderId="1" xfId="0" applyFont="1" applyFill="1" applyBorder="1" applyAlignment="1" applyProtection="1">
      <alignment horizontal="justify"/>
    </xf>
    <xf numFmtId="0" fontId="9" fillId="0" borderId="0" xfId="0" applyFont="1" applyProtection="1"/>
    <xf numFmtId="0" fontId="11" fillId="0" borderId="1" xfId="0" applyFont="1" applyFill="1" applyBorder="1" applyAlignment="1" applyProtection="1"/>
    <xf numFmtId="0" fontId="11" fillId="0" borderId="0" xfId="0" applyFont="1" applyFill="1" applyBorder="1" applyAlignment="1" applyProtection="1"/>
    <xf numFmtId="0" fontId="10" fillId="0" borderId="0" xfId="0" applyFont="1" applyProtection="1"/>
    <xf numFmtId="0" fontId="10" fillId="0" borderId="1" xfId="0" applyFont="1" applyBorder="1" applyAlignment="1" applyProtection="1">
      <alignment vertical="center" wrapText="1"/>
    </xf>
    <xf numFmtId="0" fontId="4" fillId="0" borderId="0" xfId="0" applyFont="1" applyBorder="1" applyAlignment="1" applyProtection="1">
      <alignment vertical="center"/>
    </xf>
    <xf numFmtId="0" fontId="5" fillId="0" borderId="0" xfId="0" applyFont="1" applyBorder="1" applyAlignment="1" applyProtection="1">
      <alignment vertical="center"/>
    </xf>
    <xf numFmtId="0" fontId="4" fillId="0" borderId="0" xfId="0" applyFont="1" applyBorder="1" applyAlignment="1" applyProtection="1">
      <alignment horizontal="right" vertical="center"/>
    </xf>
    <xf numFmtId="4" fontId="2" fillId="0" borderId="0" xfId="0" applyNumberFormat="1" applyFont="1" applyFill="1" applyBorder="1" applyAlignment="1" applyProtection="1"/>
    <xf numFmtId="0" fontId="7" fillId="0" borderId="0" xfId="0" applyFont="1" applyFill="1" applyBorder="1" applyAlignment="1" applyProtection="1">
      <alignment horizontal="left" vertical="top" wrapText="1"/>
    </xf>
    <xf numFmtId="0" fontId="11" fillId="0" borderId="0" xfId="0" applyFont="1" applyFill="1" applyBorder="1" applyAlignment="1" applyProtection="1">
      <alignment horizontal="left"/>
    </xf>
    <xf numFmtId="4" fontId="1" fillId="0" borderId="0" xfId="0" applyNumberFormat="1" applyFont="1" applyFill="1" applyBorder="1" applyAlignment="1" applyProtection="1">
      <alignment horizontal="left"/>
    </xf>
    <xf numFmtId="0" fontId="7" fillId="0" borderId="0" xfId="0" applyFont="1" applyFill="1" applyBorder="1" applyAlignment="1" applyProtection="1">
      <alignment horizontal="left" wrapText="1"/>
    </xf>
    <xf numFmtId="0" fontId="1" fillId="0" borderId="0" xfId="0" applyFont="1" applyFill="1" applyBorder="1" applyAlignment="1" applyProtection="1"/>
    <xf numFmtId="4" fontId="1" fillId="0" borderId="0" xfId="0" applyNumberFormat="1" applyFont="1" applyFill="1" applyBorder="1" applyAlignment="1" applyProtection="1"/>
    <xf numFmtId="0" fontId="12" fillId="2" borderId="1" xfId="0" applyFont="1" applyFill="1" applyBorder="1" applyAlignment="1" applyProtection="1">
      <alignment horizontal="center" vertical="center" wrapText="1"/>
    </xf>
    <xf numFmtId="0" fontId="3" fillId="0" borderId="4" xfId="0" applyFont="1" applyFill="1" applyBorder="1" applyAlignment="1" applyProtection="1">
      <alignment horizontal="left" vertical="center"/>
    </xf>
    <xf numFmtId="0" fontId="3" fillId="0" borderId="4" xfId="0" applyFont="1" applyFill="1" applyBorder="1" applyAlignment="1" applyProtection="1">
      <alignment horizontal="left" vertical="center" wrapText="1"/>
    </xf>
    <xf numFmtId="0" fontId="10" fillId="0" borderId="4" xfId="0" applyFont="1" applyBorder="1" applyAlignment="1" applyProtection="1">
      <alignment horizontal="left" vertical="center"/>
    </xf>
    <xf numFmtId="0" fontId="10" fillId="0" borderId="4" xfId="0" applyFont="1" applyBorder="1" applyAlignment="1" applyProtection="1">
      <alignment horizontal="left" vertical="center" wrapText="1"/>
    </xf>
    <xf numFmtId="0" fontId="3" fillId="0" borderId="4" xfId="0" applyFont="1" applyFill="1" applyBorder="1" applyAlignment="1" applyProtection="1">
      <alignment horizontal="justify" vertical="center"/>
    </xf>
    <xf numFmtId="0" fontId="3" fillId="0" borderId="4" xfId="0" applyFont="1" applyFill="1" applyBorder="1" applyAlignment="1" applyProtection="1">
      <alignment vertical="center" wrapText="1"/>
    </xf>
    <xf numFmtId="0" fontId="6" fillId="0" borderId="1" xfId="0" applyFont="1" applyFill="1" applyBorder="1" applyAlignment="1" applyProtection="1">
      <alignment horizontal="left" vertical="center" wrapText="1"/>
    </xf>
    <xf numFmtId="0" fontId="1" fillId="0" borderId="0" xfId="0" applyFont="1" applyFill="1" applyBorder="1" applyAlignment="1" applyProtection="1">
      <alignment vertical="center"/>
    </xf>
    <xf numFmtId="0" fontId="0" fillId="0" borderId="0" xfId="0" applyAlignment="1" applyProtection="1">
      <alignment horizontal="center"/>
    </xf>
    <xf numFmtId="49" fontId="2" fillId="0" borderId="0" xfId="0" applyNumberFormat="1" applyFont="1" applyFill="1" applyBorder="1" applyAlignment="1" applyProtection="1">
      <alignment horizontal="left" vertical="top"/>
    </xf>
    <xf numFmtId="0" fontId="4" fillId="0" borderId="0" xfId="0" applyFont="1" applyBorder="1" applyAlignment="1" applyProtection="1">
      <alignment horizontal="left" vertical="center"/>
    </xf>
    <xf numFmtId="0" fontId="12" fillId="2" borderId="1" xfId="0" applyFont="1" applyFill="1" applyBorder="1" applyAlignment="1" applyProtection="1">
      <alignment horizontal="left" vertical="center" wrapText="1"/>
    </xf>
    <xf numFmtId="0" fontId="12" fillId="2" borderId="4" xfId="0" applyFont="1" applyFill="1" applyBorder="1" applyAlignment="1" applyProtection="1">
      <alignment horizontal="center" vertical="center" wrapText="1"/>
    </xf>
    <xf numFmtId="4" fontId="12" fillId="2" borderId="1" xfId="0" applyNumberFormat="1" applyFont="1" applyFill="1" applyBorder="1" applyAlignment="1" applyProtection="1">
      <alignment horizontal="center" vertical="center" wrapText="1"/>
    </xf>
    <xf numFmtId="0" fontId="12" fillId="2" borderId="1" xfId="0" applyNumberFormat="1" applyFont="1" applyFill="1" applyBorder="1" applyAlignment="1" applyProtection="1">
      <alignment horizontal="center" vertical="center" wrapText="1"/>
    </xf>
    <xf numFmtId="49" fontId="3" fillId="0" borderId="1" xfId="0" applyNumberFormat="1" applyFont="1" applyFill="1" applyBorder="1" applyAlignment="1" applyProtection="1">
      <alignment horizontal="left" vertical="top"/>
    </xf>
    <xf numFmtId="0" fontId="10" fillId="0" borderId="4" xfId="0" applyFont="1" applyFill="1" applyBorder="1" applyAlignment="1" applyProtection="1">
      <alignment horizontal="justify" vertical="center"/>
    </xf>
    <xf numFmtId="0" fontId="10" fillId="0" borderId="4" xfId="0" applyFont="1" applyFill="1" applyBorder="1" applyAlignment="1" applyProtection="1">
      <alignment vertical="center"/>
    </xf>
    <xf numFmtId="0" fontId="3" fillId="0" borderId="1" xfId="0" applyFont="1" applyFill="1" applyBorder="1" applyAlignment="1" applyProtection="1">
      <alignment vertical="center"/>
    </xf>
    <xf numFmtId="2" fontId="3" fillId="0" borderId="1" xfId="0" applyNumberFormat="1" applyFont="1" applyFill="1" applyBorder="1" applyAlignment="1" applyProtection="1"/>
    <xf numFmtId="0" fontId="10" fillId="0" borderId="4" xfId="0" applyFont="1" applyFill="1" applyBorder="1" applyAlignment="1" applyProtection="1">
      <alignment horizontal="left" vertical="center"/>
    </xf>
    <xf numFmtId="0" fontId="10" fillId="0" borderId="0" xfId="0" applyFont="1" applyFill="1" applyAlignment="1" applyProtection="1">
      <alignment horizontal="justify" vertical="center"/>
    </xf>
    <xf numFmtId="0" fontId="3" fillId="0" borderId="7" xfId="0" applyFont="1" applyFill="1" applyBorder="1" applyAlignment="1" applyProtection="1">
      <alignment horizontal="justify"/>
    </xf>
    <xf numFmtId="0" fontId="3" fillId="0" borderId="6" xfId="0" applyFont="1" applyFill="1" applyBorder="1" applyAlignment="1" applyProtection="1">
      <alignment horizontal="justify" vertical="center"/>
    </xf>
    <xf numFmtId="0" fontId="3" fillId="0" borderId="2" xfId="0" applyFont="1" applyFill="1" applyBorder="1" applyAlignment="1" applyProtection="1">
      <alignment horizontal="justify"/>
    </xf>
    <xf numFmtId="0" fontId="3" fillId="0" borderId="6" xfId="0" applyFont="1" applyFill="1" applyBorder="1" applyAlignment="1" applyProtection="1">
      <alignment horizontal="left" vertical="center"/>
    </xf>
    <xf numFmtId="0" fontId="3" fillId="0" borderId="3" xfId="0" applyFont="1" applyFill="1" applyBorder="1" applyAlignment="1" applyProtection="1"/>
    <xf numFmtId="0" fontId="3" fillId="0" borderId="1" xfId="0" applyNumberFormat="1" applyFont="1" applyFill="1" applyBorder="1" applyAlignment="1" applyProtection="1">
      <alignment horizontal="left" vertical="top"/>
    </xf>
    <xf numFmtId="0" fontId="3" fillId="0" borderId="0" xfId="0" applyFont="1" applyFill="1" applyBorder="1" applyAlignment="1" applyProtection="1">
      <alignment vertical="center" wrapText="1"/>
    </xf>
    <xf numFmtId="0" fontId="10" fillId="0" borderId="6" xfId="0" applyFont="1" applyBorder="1" applyAlignment="1" applyProtection="1">
      <alignment horizontal="left" vertical="center"/>
    </xf>
    <xf numFmtId="49" fontId="3" fillId="0" borderId="1" xfId="0" applyNumberFormat="1" applyFont="1" applyFill="1" applyBorder="1" applyAlignment="1" applyProtection="1">
      <alignment horizontal="left" vertical="center"/>
    </xf>
    <xf numFmtId="0" fontId="3" fillId="0" borderId="1" xfId="0" applyFont="1" applyFill="1" applyBorder="1" applyAlignment="1" applyProtection="1">
      <alignment horizontal="justify" vertical="center"/>
    </xf>
    <xf numFmtId="0" fontId="3" fillId="0" borderId="4" xfId="0" applyFont="1" applyFill="1" applyBorder="1" applyAlignment="1" applyProtection="1">
      <alignment horizontal="justify" vertical="top"/>
    </xf>
    <xf numFmtId="0" fontId="3" fillId="0" borderId="1" xfId="0" applyFont="1" applyFill="1" applyBorder="1" applyAlignment="1" applyProtection="1">
      <alignment horizontal="right"/>
    </xf>
    <xf numFmtId="1" fontId="3" fillId="0" borderId="1" xfId="0" applyNumberFormat="1" applyFont="1" applyFill="1" applyBorder="1" applyAlignment="1" applyProtection="1">
      <alignment horizontal="left" vertical="top"/>
    </xf>
    <xf numFmtId="0" fontId="10" fillId="0" borderId="1" xfId="0" applyFont="1" applyBorder="1" applyProtection="1"/>
    <xf numFmtId="0" fontId="15"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xf>
    <xf numFmtId="0" fontId="3" fillId="0" borderId="10"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3" fillId="0" borderId="13" xfId="0" applyFont="1" applyFill="1" applyBorder="1" applyAlignment="1" applyProtection="1">
      <alignment horizontal="justify"/>
    </xf>
    <xf numFmtId="0" fontId="3" fillId="0" borderId="11" xfId="0" applyFont="1" applyFill="1" applyBorder="1" applyAlignment="1" applyProtection="1"/>
    <xf numFmtId="4" fontId="3" fillId="0" borderId="11" xfId="0" applyNumberFormat="1" applyFont="1" applyFill="1" applyBorder="1" applyAlignment="1" applyProtection="1"/>
    <xf numFmtId="4" fontId="3" fillId="0" borderId="9" xfId="0" applyNumberFormat="1" applyFont="1" applyFill="1" applyBorder="1" applyAlignment="1" applyProtection="1"/>
    <xf numFmtId="0" fontId="3" fillId="0" borderId="3" xfId="0" applyFont="1" applyFill="1" applyBorder="1" applyAlignment="1" applyProtection="1">
      <alignment horizontal="justify"/>
    </xf>
    <xf numFmtId="4" fontId="3" fillId="0" borderId="14" xfId="0" applyNumberFormat="1" applyFont="1" applyFill="1" applyBorder="1" applyAlignment="1" applyProtection="1"/>
    <xf numFmtId="0" fontId="3" fillId="0" borderId="12" xfId="0" applyFont="1" applyFill="1" applyBorder="1" applyAlignment="1" applyProtection="1">
      <alignment horizontal="left" vertical="center"/>
    </xf>
    <xf numFmtId="4" fontId="3" fillId="0" borderId="10" xfId="0" applyNumberFormat="1" applyFont="1" applyFill="1" applyBorder="1" applyAlignment="1" applyProtection="1"/>
    <xf numFmtId="0" fontId="3" fillId="0" borderId="15" xfId="0" applyFont="1" applyFill="1" applyBorder="1" applyAlignment="1" applyProtection="1">
      <alignment horizontal="justify"/>
    </xf>
    <xf numFmtId="0" fontId="3" fillId="0" borderId="12" xfId="0" applyFont="1" applyFill="1" applyBorder="1" applyAlignment="1" applyProtection="1"/>
    <xf numFmtId="0" fontId="10" fillId="0" borderId="1" xfId="0" applyFont="1" applyBorder="1" applyAlignment="1" applyProtection="1">
      <alignment horizontal="left" vertical="center" wrapText="1"/>
    </xf>
    <xf numFmtId="4" fontId="8" fillId="0" borderId="5" xfId="0" applyNumberFormat="1" applyFont="1" applyFill="1" applyBorder="1" applyAlignment="1" applyProtection="1">
      <alignment horizontal="right"/>
    </xf>
    <xf numFmtId="4" fontId="8" fillId="0" borderId="4" xfId="0" applyNumberFormat="1" applyFont="1" applyFill="1" applyBorder="1" applyAlignment="1" applyProtection="1">
      <alignment horizontal="right"/>
    </xf>
    <xf numFmtId="0" fontId="8" fillId="0" borderId="5" xfId="0" applyFont="1" applyFill="1" applyBorder="1" applyAlignment="1" applyProtection="1">
      <alignment horizontal="right" vertical="top"/>
    </xf>
    <xf numFmtId="0" fontId="8" fillId="0" borderId="6" xfId="0" applyFont="1" applyFill="1" applyBorder="1" applyAlignment="1" applyProtection="1">
      <alignment horizontal="right" vertical="top"/>
    </xf>
    <xf numFmtId="0" fontId="8" fillId="0" borderId="4" xfId="0" applyFont="1" applyFill="1" applyBorder="1" applyAlignment="1" applyProtection="1">
      <alignment horizontal="right" vertical="top"/>
    </xf>
    <xf numFmtId="0" fontId="3" fillId="0" borderId="5" xfId="0" applyFont="1" applyFill="1" applyBorder="1" applyAlignment="1" applyProtection="1">
      <alignment horizontal="center"/>
    </xf>
    <xf numFmtId="0" fontId="3" fillId="0" borderId="6" xfId="0" applyFont="1" applyFill="1" applyBorder="1" applyAlignment="1" applyProtection="1">
      <alignment horizontal="center"/>
    </xf>
    <xf numFmtId="0" fontId="3" fillId="0" borderId="4" xfId="0" applyFont="1" applyFill="1" applyBorder="1" applyAlignment="1" applyProtection="1">
      <alignment horizontal="center"/>
    </xf>
    <xf numFmtId="4" fontId="8" fillId="0" borderId="5" xfId="0" applyNumberFormat="1" applyFont="1" applyFill="1" applyBorder="1" applyAlignment="1" applyProtection="1">
      <alignment horizontal="right" vertical="top"/>
    </xf>
    <xf numFmtId="4" fontId="8" fillId="0" borderId="4" xfId="0" applyNumberFormat="1" applyFont="1" applyFill="1" applyBorder="1" applyAlignment="1" applyProtection="1">
      <alignment horizontal="right" vertical="top"/>
    </xf>
    <xf numFmtId="0" fontId="0" fillId="0" borderId="0" xfId="0" applyAlignment="1" applyProtection="1">
      <alignment horizontal="center"/>
    </xf>
    <xf numFmtId="0" fontId="3" fillId="0" borderId="13" xfId="0" applyFont="1" applyFill="1" applyBorder="1" applyAlignment="1" applyProtection="1">
      <alignment horizontal="center"/>
    </xf>
    <xf numFmtId="0" fontId="3" fillId="0" borderId="11" xfId="0" applyFont="1" applyFill="1" applyBorder="1" applyAlignment="1" applyProtection="1">
      <alignment horizontal="center"/>
    </xf>
    <xf numFmtId="0" fontId="3" fillId="0" borderId="9" xfId="0" applyFont="1" applyFill="1" applyBorder="1" applyAlignment="1" applyProtection="1">
      <alignment horizontal="center"/>
    </xf>
    <xf numFmtId="0" fontId="3" fillId="0" borderId="3" xfId="0" applyFont="1" applyFill="1" applyBorder="1" applyAlignment="1" applyProtection="1">
      <alignment horizontal="center"/>
    </xf>
    <xf numFmtId="0" fontId="3" fillId="0" borderId="0" xfId="0" applyFont="1" applyFill="1" applyBorder="1" applyAlignment="1" applyProtection="1">
      <alignment horizontal="center"/>
    </xf>
    <xf numFmtId="0" fontId="3" fillId="0" borderId="14" xfId="0" applyFont="1" applyFill="1" applyBorder="1" applyAlignment="1" applyProtection="1">
      <alignment horizontal="center"/>
    </xf>
    <xf numFmtId="0" fontId="3" fillId="0" borderId="15" xfId="0" applyFont="1" applyFill="1" applyBorder="1" applyAlignment="1" applyProtection="1">
      <alignment horizontal="center"/>
    </xf>
    <xf numFmtId="0" fontId="3" fillId="0" borderId="12" xfId="0" applyFont="1" applyFill="1" applyBorder="1" applyAlignment="1" applyProtection="1">
      <alignment horizontal="center"/>
    </xf>
    <xf numFmtId="0" fontId="3" fillId="0" borderId="10" xfId="0" applyFont="1" applyFill="1" applyBorder="1" applyAlignment="1" applyProtection="1">
      <alignment horizontal="center"/>
    </xf>
    <xf numFmtId="0" fontId="3" fillId="0" borderId="1" xfId="0" applyFont="1" applyFill="1" applyBorder="1" applyAlignment="1" applyProtection="1">
      <alignment horizontal="center"/>
    </xf>
    <xf numFmtId="49" fontId="3" fillId="0" borderId="7" xfId="0" applyNumberFormat="1" applyFont="1" applyFill="1" applyBorder="1" applyAlignment="1" applyProtection="1">
      <alignment horizontal="left" vertical="top"/>
    </xf>
    <xf numFmtId="49" fontId="3" fillId="0" borderId="8" xfId="0" applyNumberFormat="1" applyFont="1" applyFill="1" applyBorder="1" applyAlignment="1" applyProtection="1">
      <alignment horizontal="left" vertical="top"/>
    </xf>
    <xf numFmtId="49" fontId="3" fillId="0" borderId="2" xfId="0" applyNumberFormat="1" applyFont="1" applyFill="1" applyBorder="1" applyAlignment="1" applyProtection="1">
      <alignment horizontal="left" vertical="top"/>
    </xf>
    <xf numFmtId="49" fontId="3" fillId="0" borderId="7" xfId="0" applyNumberFormat="1" applyFont="1" applyFill="1" applyBorder="1" applyAlignment="1" applyProtection="1">
      <alignment vertical="top"/>
    </xf>
    <xf numFmtId="49" fontId="3" fillId="0" borderId="8" xfId="0" applyNumberFormat="1" applyFont="1" applyFill="1" applyBorder="1" applyAlignment="1" applyProtection="1">
      <alignment vertical="top"/>
    </xf>
    <xf numFmtId="49" fontId="3" fillId="0" borderId="2" xfId="0" applyNumberFormat="1" applyFont="1" applyFill="1" applyBorder="1" applyAlignment="1" applyProtection="1">
      <alignment vertical="top"/>
    </xf>
    <xf numFmtId="49" fontId="3" fillId="0" borderId="7" xfId="0" applyNumberFormat="1" applyFont="1" applyFill="1" applyBorder="1" applyAlignment="1" applyProtection="1">
      <alignment horizontal="left" vertical="top" wrapText="1"/>
    </xf>
    <xf numFmtId="49" fontId="3" fillId="0" borderId="8" xfId="0" applyNumberFormat="1" applyFont="1" applyFill="1" applyBorder="1" applyAlignment="1" applyProtection="1">
      <alignment horizontal="left" vertical="top" wrapText="1"/>
    </xf>
    <xf numFmtId="49" fontId="3" fillId="0" borderId="2" xfId="0" applyNumberFormat="1" applyFont="1" applyFill="1" applyBorder="1" applyAlignment="1" applyProtection="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02"/>
  <sheetViews>
    <sheetView tabSelected="1" zoomScale="115" zoomScaleNormal="115" workbookViewId="0">
      <pane ySplit="1" topLeftCell="A568" activePane="bottomLeft" state="frozen"/>
      <selection pane="bottomLeft" activeCell="I569" sqref="I569"/>
    </sheetView>
  </sheetViews>
  <sheetFormatPr defaultColWidth="9.109375" defaultRowHeight="14.4" x14ac:dyDescent="0.3"/>
  <cols>
    <col min="1" max="1" width="6.33203125" style="39" customWidth="1"/>
    <col min="2" max="2" width="72.77734375" style="37" customWidth="1"/>
    <col min="3" max="3" width="8.5546875" style="27" customWidth="1"/>
    <col min="4" max="4" width="7.88671875" style="16" bestFit="1" customWidth="1"/>
    <col min="5" max="6" width="11.6640625" style="28" customWidth="1"/>
    <col min="7" max="16384" width="9.109375" style="1"/>
  </cols>
  <sheetData>
    <row r="1" spans="1:12" s="38" customFormat="1" ht="79.2" customHeight="1" x14ac:dyDescent="0.3">
      <c r="A1" s="41" t="s">
        <v>627</v>
      </c>
      <c r="B1" s="42" t="s">
        <v>676</v>
      </c>
      <c r="C1" s="29" t="s">
        <v>0</v>
      </c>
      <c r="D1" s="29" t="s">
        <v>458</v>
      </c>
      <c r="E1" s="43" t="s">
        <v>485</v>
      </c>
      <c r="F1" s="44" t="s">
        <v>486</v>
      </c>
      <c r="H1" s="92"/>
      <c r="I1" s="92"/>
      <c r="J1" s="92"/>
      <c r="K1" s="92"/>
      <c r="L1" s="92"/>
    </row>
    <row r="2" spans="1:12" ht="43.2" x14ac:dyDescent="0.3">
      <c r="A2" s="45" t="s">
        <v>1</v>
      </c>
      <c r="B2" s="34" t="s">
        <v>2</v>
      </c>
      <c r="C2" s="93"/>
      <c r="D2" s="94"/>
      <c r="E2" s="94"/>
      <c r="F2" s="95"/>
    </row>
    <row r="3" spans="1:12" ht="14.4" customHeight="1" x14ac:dyDescent="0.3">
      <c r="A3" s="103" t="s">
        <v>344</v>
      </c>
      <c r="B3" s="30" t="s">
        <v>599</v>
      </c>
      <c r="C3" s="13" t="s">
        <v>3</v>
      </c>
      <c r="D3" s="2">
        <v>6</v>
      </c>
      <c r="E3" s="3"/>
      <c r="F3" s="3">
        <f t="shared" ref="F3:F159" si="0">D3*E3</f>
        <v>0</v>
      </c>
    </row>
    <row r="4" spans="1:12" ht="14.4" customHeight="1" x14ac:dyDescent="0.3">
      <c r="A4" s="104"/>
      <c r="B4" s="68" t="s">
        <v>617</v>
      </c>
      <c r="C4" s="71"/>
      <c r="D4" s="72"/>
      <c r="E4" s="73"/>
      <c r="F4" s="74"/>
    </row>
    <row r="5" spans="1:12" ht="14.4" customHeight="1" x14ac:dyDescent="0.3">
      <c r="A5" s="104"/>
      <c r="B5" s="70" t="s">
        <v>615</v>
      </c>
      <c r="C5" s="75"/>
      <c r="D5" s="10"/>
      <c r="E5" s="11"/>
      <c r="F5" s="76"/>
    </row>
    <row r="6" spans="1:12" ht="14.4" customHeight="1" x14ac:dyDescent="0.3">
      <c r="A6" s="105"/>
      <c r="B6" s="77" t="s">
        <v>616</v>
      </c>
      <c r="C6" s="79"/>
      <c r="D6" s="10"/>
      <c r="E6" s="11"/>
      <c r="F6" s="78"/>
    </row>
    <row r="7" spans="1:12" x14ac:dyDescent="0.3">
      <c r="A7" s="103" t="s">
        <v>345</v>
      </c>
      <c r="B7" s="69" t="s">
        <v>600</v>
      </c>
      <c r="C7" s="13" t="s">
        <v>3</v>
      </c>
      <c r="D7" s="2">
        <v>3</v>
      </c>
      <c r="E7" s="3"/>
      <c r="F7" s="3">
        <f t="shared" si="0"/>
        <v>0</v>
      </c>
    </row>
    <row r="8" spans="1:12" x14ac:dyDescent="0.3">
      <c r="A8" s="104"/>
      <c r="B8" s="68" t="s">
        <v>617</v>
      </c>
      <c r="C8" s="71"/>
      <c r="D8" s="72"/>
      <c r="E8" s="73"/>
      <c r="F8" s="74"/>
    </row>
    <row r="9" spans="1:12" x14ac:dyDescent="0.3">
      <c r="A9" s="104"/>
      <c r="B9" s="70" t="s">
        <v>615</v>
      </c>
      <c r="C9" s="75"/>
      <c r="D9" s="10"/>
      <c r="E9" s="11"/>
      <c r="F9" s="76"/>
    </row>
    <row r="10" spans="1:12" x14ac:dyDescent="0.3">
      <c r="A10" s="105"/>
      <c r="B10" s="77" t="s">
        <v>616</v>
      </c>
      <c r="C10" s="79"/>
      <c r="D10" s="10"/>
      <c r="E10" s="11"/>
      <c r="F10" s="78"/>
    </row>
    <row r="11" spans="1:12" ht="28.8" x14ac:dyDescent="0.3">
      <c r="A11" s="45" t="s">
        <v>4</v>
      </c>
      <c r="B11" s="46" t="s">
        <v>284</v>
      </c>
      <c r="C11" s="87"/>
      <c r="D11" s="88"/>
      <c r="E11" s="88"/>
      <c r="F11" s="89"/>
    </row>
    <row r="12" spans="1:12" x14ac:dyDescent="0.3">
      <c r="A12" s="106" t="s">
        <v>346</v>
      </c>
      <c r="B12" s="47" t="s">
        <v>549</v>
      </c>
      <c r="C12" s="2" t="s">
        <v>3</v>
      </c>
      <c r="D12" s="48">
        <v>1</v>
      </c>
      <c r="E12" s="49"/>
      <c r="F12" s="3">
        <f>D12*E12</f>
        <v>0</v>
      </c>
    </row>
    <row r="13" spans="1:12" x14ac:dyDescent="0.3">
      <c r="A13" s="107"/>
      <c r="B13" s="68" t="s">
        <v>617</v>
      </c>
      <c r="C13" s="71"/>
      <c r="D13" s="72"/>
      <c r="E13" s="73"/>
      <c r="F13" s="74"/>
    </row>
    <row r="14" spans="1:12" x14ac:dyDescent="0.3">
      <c r="A14" s="107"/>
      <c r="B14" s="70" t="s">
        <v>615</v>
      </c>
      <c r="C14" s="75"/>
      <c r="D14" s="10"/>
      <c r="E14" s="11"/>
      <c r="F14" s="76"/>
    </row>
    <row r="15" spans="1:12" x14ac:dyDescent="0.3">
      <c r="A15" s="108"/>
      <c r="B15" s="77" t="s">
        <v>616</v>
      </c>
      <c r="C15" s="79"/>
      <c r="D15" s="10"/>
      <c r="E15" s="11"/>
      <c r="F15" s="78"/>
    </row>
    <row r="16" spans="1:12" x14ac:dyDescent="0.3">
      <c r="A16" s="103" t="s">
        <v>347</v>
      </c>
      <c r="B16" s="50" t="s">
        <v>601</v>
      </c>
      <c r="C16" s="13" t="s">
        <v>3</v>
      </c>
      <c r="D16" s="2">
        <v>3</v>
      </c>
      <c r="E16" s="3"/>
      <c r="F16" s="3">
        <f t="shared" si="0"/>
        <v>0</v>
      </c>
    </row>
    <row r="17" spans="1:6" x14ac:dyDescent="0.3">
      <c r="A17" s="104"/>
      <c r="B17" s="68" t="s">
        <v>617</v>
      </c>
      <c r="C17" s="71"/>
      <c r="D17" s="72"/>
      <c r="E17" s="73"/>
      <c r="F17" s="74"/>
    </row>
    <row r="18" spans="1:6" x14ac:dyDescent="0.3">
      <c r="A18" s="104"/>
      <c r="B18" s="70" t="s">
        <v>615</v>
      </c>
      <c r="C18" s="75"/>
      <c r="D18" s="10"/>
      <c r="E18" s="11"/>
      <c r="F18" s="76"/>
    </row>
    <row r="19" spans="1:6" x14ac:dyDescent="0.3">
      <c r="A19" s="105"/>
      <c r="B19" s="77" t="s">
        <v>616</v>
      </c>
      <c r="C19" s="79"/>
      <c r="D19" s="10"/>
      <c r="E19" s="11"/>
      <c r="F19" s="78"/>
    </row>
    <row r="20" spans="1:6" x14ac:dyDescent="0.3">
      <c r="A20" s="103" t="s">
        <v>348</v>
      </c>
      <c r="B20" s="50" t="s">
        <v>600</v>
      </c>
      <c r="C20" s="13" t="s">
        <v>3</v>
      </c>
      <c r="D20" s="2">
        <v>2</v>
      </c>
      <c r="E20" s="3"/>
      <c r="F20" s="3">
        <f t="shared" si="0"/>
        <v>0</v>
      </c>
    </row>
    <row r="21" spans="1:6" x14ac:dyDescent="0.3">
      <c r="A21" s="104"/>
      <c r="B21" s="68" t="s">
        <v>617</v>
      </c>
      <c r="C21" s="71"/>
      <c r="D21" s="72"/>
      <c r="E21" s="73"/>
      <c r="F21" s="74"/>
    </row>
    <row r="22" spans="1:6" x14ac:dyDescent="0.3">
      <c r="A22" s="104"/>
      <c r="B22" s="70" t="s">
        <v>615</v>
      </c>
      <c r="C22" s="75"/>
      <c r="D22" s="10"/>
      <c r="E22" s="11"/>
      <c r="F22" s="76"/>
    </row>
    <row r="23" spans="1:6" x14ac:dyDescent="0.3">
      <c r="A23" s="105"/>
      <c r="B23" s="77" t="s">
        <v>616</v>
      </c>
      <c r="C23" s="79"/>
      <c r="D23" s="10"/>
      <c r="E23" s="11"/>
      <c r="F23" s="78"/>
    </row>
    <row r="24" spans="1:6" x14ac:dyDescent="0.3">
      <c r="A24" s="45" t="s">
        <v>5</v>
      </c>
      <c r="B24" s="34" t="s">
        <v>325</v>
      </c>
      <c r="C24" s="13" t="s">
        <v>3</v>
      </c>
      <c r="D24" s="2">
        <v>4</v>
      </c>
      <c r="E24" s="3"/>
      <c r="F24" s="3">
        <f t="shared" si="0"/>
        <v>0</v>
      </c>
    </row>
    <row r="25" spans="1:6" ht="43.2" x14ac:dyDescent="0.3">
      <c r="A25" s="45" t="s">
        <v>6</v>
      </c>
      <c r="B25" s="34" t="s">
        <v>299</v>
      </c>
      <c r="C25" s="13" t="s">
        <v>3</v>
      </c>
      <c r="D25" s="2">
        <v>20</v>
      </c>
      <c r="E25" s="3"/>
      <c r="F25" s="3">
        <f t="shared" si="0"/>
        <v>0</v>
      </c>
    </row>
    <row r="26" spans="1:6" ht="43.2" x14ac:dyDescent="0.3">
      <c r="A26" s="45" t="s">
        <v>7</v>
      </c>
      <c r="B26" s="46" t="s">
        <v>300</v>
      </c>
      <c r="C26" s="13" t="s">
        <v>3</v>
      </c>
      <c r="D26" s="2">
        <v>6</v>
      </c>
      <c r="E26" s="3"/>
      <c r="F26" s="3">
        <f t="shared" si="0"/>
        <v>0</v>
      </c>
    </row>
    <row r="27" spans="1:6" ht="33.75" customHeight="1" x14ac:dyDescent="0.3">
      <c r="A27" s="45" t="s">
        <v>9</v>
      </c>
      <c r="B27" s="51" t="s">
        <v>285</v>
      </c>
      <c r="C27" s="13" t="s">
        <v>154</v>
      </c>
      <c r="D27" s="2">
        <v>1</v>
      </c>
      <c r="E27" s="3"/>
      <c r="F27" s="3">
        <f t="shared" si="0"/>
        <v>0</v>
      </c>
    </row>
    <row r="28" spans="1:6" ht="28.8" x14ac:dyDescent="0.3">
      <c r="A28" s="45" t="s">
        <v>349</v>
      </c>
      <c r="B28" s="34" t="s">
        <v>8</v>
      </c>
      <c r="C28" s="13" t="s">
        <v>3</v>
      </c>
      <c r="D28" s="2">
        <v>3</v>
      </c>
      <c r="E28" s="3"/>
      <c r="F28" s="3">
        <f t="shared" si="0"/>
        <v>0</v>
      </c>
    </row>
    <row r="29" spans="1:6" ht="57.6" x14ac:dyDescent="0.3">
      <c r="A29" s="45" t="s">
        <v>11</v>
      </c>
      <c r="B29" s="34" t="s">
        <v>614</v>
      </c>
      <c r="C29" s="87"/>
      <c r="D29" s="88"/>
      <c r="E29" s="88"/>
      <c r="F29" s="89"/>
    </row>
    <row r="30" spans="1:6" x14ac:dyDescent="0.3">
      <c r="A30" s="103" t="s">
        <v>350</v>
      </c>
      <c r="B30" s="50" t="s">
        <v>550</v>
      </c>
      <c r="C30" s="13" t="s">
        <v>3</v>
      </c>
      <c r="D30" s="6">
        <v>1</v>
      </c>
      <c r="E30" s="3"/>
      <c r="F30" s="3">
        <f t="shared" si="0"/>
        <v>0</v>
      </c>
    </row>
    <row r="31" spans="1:6" x14ac:dyDescent="0.3">
      <c r="A31" s="104"/>
      <c r="B31" s="68" t="s">
        <v>617</v>
      </c>
      <c r="C31" s="71"/>
      <c r="D31" s="72"/>
      <c r="E31" s="73"/>
      <c r="F31" s="74"/>
    </row>
    <row r="32" spans="1:6" x14ac:dyDescent="0.3">
      <c r="A32" s="104"/>
      <c r="B32" s="70" t="s">
        <v>615</v>
      </c>
      <c r="C32" s="75"/>
      <c r="D32" s="10"/>
      <c r="E32" s="11"/>
      <c r="F32" s="76"/>
    </row>
    <row r="33" spans="1:6" x14ac:dyDescent="0.3">
      <c r="A33" s="105"/>
      <c r="B33" s="77" t="s">
        <v>616</v>
      </c>
      <c r="C33" s="79"/>
      <c r="D33" s="10"/>
      <c r="E33" s="11"/>
      <c r="F33" s="78"/>
    </row>
    <row r="34" spans="1:6" x14ac:dyDescent="0.3">
      <c r="A34" s="103" t="s">
        <v>351</v>
      </c>
      <c r="B34" s="50" t="s">
        <v>551</v>
      </c>
      <c r="C34" s="13" t="s">
        <v>3</v>
      </c>
      <c r="D34" s="6">
        <v>1</v>
      </c>
      <c r="E34" s="3"/>
      <c r="F34" s="3">
        <f t="shared" si="0"/>
        <v>0</v>
      </c>
    </row>
    <row r="35" spans="1:6" x14ac:dyDescent="0.3">
      <c r="A35" s="104"/>
      <c r="B35" s="68" t="s">
        <v>617</v>
      </c>
      <c r="C35" s="71"/>
      <c r="D35" s="72"/>
      <c r="E35" s="73"/>
      <c r="F35" s="74"/>
    </row>
    <row r="36" spans="1:6" x14ac:dyDescent="0.3">
      <c r="A36" s="104"/>
      <c r="B36" s="70" t="s">
        <v>615</v>
      </c>
      <c r="C36" s="75"/>
      <c r="D36" s="10"/>
      <c r="E36" s="11"/>
      <c r="F36" s="76"/>
    </row>
    <row r="37" spans="1:6" x14ac:dyDescent="0.3">
      <c r="A37" s="105"/>
      <c r="B37" s="77" t="s">
        <v>616</v>
      </c>
      <c r="C37" s="79"/>
      <c r="D37" s="10"/>
      <c r="E37" s="11"/>
      <c r="F37" s="78"/>
    </row>
    <row r="38" spans="1:6" x14ac:dyDescent="0.3">
      <c r="A38" s="103" t="s">
        <v>352</v>
      </c>
      <c r="B38" s="50" t="s">
        <v>611</v>
      </c>
      <c r="C38" s="13" t="s">
        <v>3</v>
      </c>
      <c r="D38" s="6">
        <v>8</v>
      </c>
      <c r="E38" s="3"/>
      <c r="F38" s="3">
        <f t="shared" si="0"/>
        <v>0</v>
      </c>
    </row>
    <row r="39" spans="1:6" x14ac:dyDescent="0.3">
      <c r="A39" s="104"/>
      <c r="B39" s="68" t="s">
        <v>617</v>
      </c>
      <c r="C39" s="71"/>
      <c r="D39" s="72"/>
      <c r="E39" s="73"/>
      <c r="F39" s="74"/>
    </row>
    <row r="40" spans="1:6" x14ac:dyDescent="0.3">
      <c r="A40" s="104"/>
      <c r="B40" s="70" t="s">
        <v>615</v>
      </c>
      <c r="C40" s="75"/>
      <c r="D40" s="10"/>
      <c r="E40" s="11"/>
      <c r="F40" s="76"/>
    </row>
    <row r="41" spans="1:6" x14ac:dyDescent="0.3">
      <c r="A41" s="105"/>
      <c r="B41" s="77" t="s">
        <v>616</v>
      </c>
      <c r="C41" s="79"/>
      <c r="D41" s="10"/>
      <c r="E41" s="11"/>
      <c r="F41" s="78"/>
    </row>
    <row r="42" spans="1:6" x14ac:dyDescent="0.3">
      <c r="A42" s="103" t="s">
        <v>353</v>
      </c>
      <c r="B42" s="50" t="s">
        <v>552</v>
      </c>
      <c r="C42" s="13" t="s">
        <v>3</v>
      </c>
      <c r="D42" s="6">
        <v>5</v>
      </c>
      <c r="E42" s="3"/>
      <c r="F42" s="3">
        <f t="shared" si="0"/>
        <v>0</v>
      </c>
    </row>
    <row r="43" spans="1:6" x14ac:dyDescent="0.3">
      <c r="A43" s="104"/>
      <c r="B43" s="68" t="s">
        <v>617</v>
      </c>
      <c r="C43" s="71"/>
      <c r="D43" s="72"/>
      <c r="E43" s="73"/>
      <c r="F43" s="74"/>
    </row>
    <row r="44" spans="1:6" x14ac:dyDescent="0.3">
      <c r="A44" s="104"/>
      <c r="B44" s="70" t="s">
        <v>615</v>
      </c>
      <c r="C44" s="75"/>
      <c r="D44" s="10"/>
      <c r="E44" s="11"/>
      <c r="F44" s="76"/>
    </row>
    <row r="45" spans="1:6" x14ac:dyDescent="0.3">
      <c r="A45" s="105"/>
      <c r="B45" s="77" t="s">
        <v>616</v>
      </c>
      <c r="C45" s="79"/>
      <c r="D45" s="10"/>
      <c r="E45" s="11"/>
      <c r="F45" s="78"/>
    </row>
    <row r="46" spans="1:6" x14ac:dyDescent="0.3">
      <c r="A46" s="103" t="s">
        <v>354</v>
      </c>
      <c r="B46" s="50" t="s">
        <v>601</v>
      </c>
      <c r="C46" s="13" t="s">
        <v>3</v>
      </c>
      <c r="D46" s="6">
        <v>1</v>
      </c>
      <c r="E46" s="3"/>
      <c r="F46" s="3">
        <f t="shared" si="0"/>
        <v>0</v>
      </c>
    </row>
    <row r="47" spans="1:6" x14ac:dyDescent="0.3">
      <c r="A47" s="104"/>
      <c r="B47" s="68" t="s">
        <v>617</v>
      </c>
      <c r="C47" s="71"/>
      <c r="D47" s="72"/>
      <c r="E47" s="73"/>
      <c r="F47" s="74"/>
    </row>
    <row r="48" spans="1:6" x14ac:dyDescent="0.3">
      <c r="A48" s="104"/>
      <c r="B48" s="70" t="s">
        <v>615</v>
      </c>
      <c r="C48" s="75"/>
      <c r="D48" s="10"/>
      <c r="E48" s="11"/>
      <c r="F48" s="76"/>
    </row>
    <row r="49" spans="1:6" x14ac:dyDescent="0.3">
      <c r="A49" s="105"/>
      <c r="B49" s="77" t="s">
        <v>616</v>
      </c>
      <c r="C49" s="79"/>
      <c r="D49" s="10"/>
      <c r="E49" s="11"/>
      <c r="F49" s="78"/>
    </row>
    <row r="50" spans="1:6" x14ac:dyDescent="0.3">
      <c r="A50" s="103" t="s">
        <v>355</v>
      </c>
      <c r="B50" s="50" t="s">
        <v>612</v>
      </c>
      <c r="C50" s="13" t="s">
        <v>3</v>
      </c>
      <c r="D50" s="6">
        <v>4</v>
      </c>
      <c r="E50" s="3"/>
      <c r="F50" s="3">
        <f>D50*E50</f>
        <v>0</v>
      </c>
    </row>
    <row r="51" spans="1:6" x14ac:dyDescent="0.3">
      <c r="A51" s="104"/>
      <c r="B51" s="68" t="s">
        <v>617</v>
      </c>
      <c r="C51" s="71"/>
      <c r="D51" s="72"/>
      <c r="E51" s="73"/>
      <c r="F51" s="74"/>
    </row>
    <row r="52" spans="1:6" x14ac:dyDescent="0.3">
      <c r="A52" s="104"/>
      <c r="B52" s="70" t="s">
        <v>615</v>
      </c>
      <c r="C52" s="75"/>
      <c r="D52" s="10"/>
      <c r="E52" s="11"/>
      <c r="F52" s="76"/>
    </row>
    <row r="53" spans="1:6" x14ac:dyDescent="0.3">
      <c r="A53" s="105"/>
      <c r="B53" s="77" t="s">
        <v>616</v>
      </c>
      <c r="C53" s="79"/>
      <c r="D53" s="10"/>
      <c r="E53" s="11"/>
      <c r="F53" s="78"/>
    </row>
    <row r="54" spans="1:6" x14ac:dyDescent="0.3">
      <c r="A54" s="103" t="s">
        <v>356</v>
      </c>
      <c r="B54" s="50" t="s">
        <v>553</v>
      </c>
      <c r="C54" s="13" t="s">
        <v>3</v>
      </c>
      <c r="D54" s="6">
        <v>1</v>
      </c>
      <c r="E54" s="3"/>
      <c r="F54" s="3">
        <f t="shared" si="0"/>
        <v>0</v>
      </c>
    </row>
    <row r="55" spans="1:6" x14ac:dyDescent="0.3">
      <c r="A55" s="104"/>
      <c r="B55" s="68" t="s">
        <v>617</v>
      </c>
      <c r="C55" s="71"/>
      <c r="D55" s="72"/>
      <c r="E55" s="73"/>
      <c r="F55" s="74"/>
    </row>
    <row r="56" spans="1:6" x14ac:dyDescent="0.3">
      <c r="A56" s="104"/>
      <c r="B56" s="70" t="s">
        <v>615</v>
      </c>
      <c r="C56" s="75"/>
      <c r="D56" s="10"/>
      <c r="E56" s="11"/>
      <c r="F56" s="76"/>
    </row>
    <row r="57" spans="1:6" x14ac:dyDescent="0.3">
      <c r="A57" s="105"/>
      <c r="B57" s="77" t="s">
        <v>616</v>
      </c>
      <c r="C57" s="79"/>
      <c r="D57" s="10"/>
      <c r="E57" s="11"/>
      <c r="F57" s="78"/>
    </row>
    <row r="58" spans="1:6" ht="72" x14ac:dyDescent="0.3">
      <c r="A58" s="45" t="s">
        <v>12</v>
      </c>
      <c r="B58" s="34" t="s">
        <v>10</v>
      </c>
      <c r="C58" s="87"/>
      <c r="D58" s="88"/>
      <c r="E58" s="88"/>
      <c r="F58" s="89"/>
    </row>
    <row r="59" spans="1:6" x14ac:dyDescent="0.3">
      <c r="A59" s="103" t="s">
        <v>357</v>
      </c>
      <c r="B59" s="30" t="s">
        <v>550</v>
      </c>
      <c r="C59" s="13" t="s">
        <v>3</v>
      </c>
      <c r="D59" s="6">
        <v>1</v>
      </c>
      <c r="E59" s="3"/>
      <c r="F59" s="3">
        <f t="shared" si="0"/>
        <v>0</v>
      </c>
    </row>
    <row r="60" spans="1:6" x14ac:dyDescent="0.3">
      <c r="A60" s="104"/>
      <c r="B60" s="68" t="s">
        <v>617</v>
      </c>
      <c r="C60" s="71"/>
      <c r="D60" s="72"/>
      <c r="E60" s="73"/>
      <c r="F60" s="74"/>
    </row>
    <row r="61" spans="1:6" x14ac:dyDescent="0.3">
      <c r="A61" s="104"/>
      <c r="B61" s="70" t="s">
        <v>615</v>
      </c>
      <c r="C61" s="75"/>
      <c r="D61" s="10"/>
      <c r="E61" s="11"/>
      <c r="F61" s="76"/>
    </row>
    <row r="62" spans="1:6" x14ac:dyDescent="0.3">
      <c r="A62" s="105"/>
      <c r="B62" s="77" t="s">
        <v>616</v>
      </c>
      <c r="C62" s="79"/>
      <c r="D62" s="10"/>
      <c r="E62" s="11"/>
      <c r="F62" s="78"/>
    </row>
    <row r="63" spans="1:6" x14ac:dyDescent="0.3">
      <c r="A63" s="103" t="s">
        <v>358</v>
      </c>
      <c r="B63" s="30" t="s">
        <v>551</v>
      </c>
      <c r="C63" s="13" t="s">
        <v>3</v>
      </c>
      <c r="D63" s="6">
        <v>1</v>
      </c>
      <c r="E63" s="3"/>
      <c r="F63" s="3">
        <f t="shared" si="0"/>
        <v>0</v>
      </c>
    </row>
    <row r="64" spans="1:6" x14ac:dyDescent="0.3">
      <c r="A64" s="104"/>
      <c r="B64" s="68" t="s">
        <v>617</v>
      </c>
      <c r="C64" s="71"/>
      <c r="D64" s="72"/>
      <c r="E64" s="73"/>
      <c r="F64" s="74"/>
    </row>
    <row r="65" spans="1:6" x14ac:dyDescent="0.3">
      <c r="A65" s="104"/>
      <c r="B65" s="70" t="s">
        <v>615</v>
      </c>
      <c r="C65" s="75"/>
      <c r="D65" s="10"/>
      <c r="E65" s="11"/>
      <c r="F65" s="76"/>
    </row>
    <row r="66" spans="1:6" x14ac:dyDescent="0.3">
      <c r="A66" s="105"/>
      <c r="B66" s="77" t="s">
        <v>616</v>
      </c>
      <c r="C66" s="79"/>
      <c r="D66" s="10"/>
      <c r="E66" s="11"/>
      <c r="F66" s="78"/>
    </row>
    <row r="67" spans="1:6" x14ac:dyDescent="0.3">
      <c r="A67" s="103" t="s">
        <v>359</v>
      </c>
      <c r="B67" s="30" t="s">
        <v>613</v>
      </c>
      <c r="C67" s="13" t="s">
        <v>3</v>
      </c>
      <c r="D67" s="6">
        <v>3</v>
      </c>
      <c r="E67" s="3"/>
      <c r="F67" s="3">
        <f t="shared" si="0"/>
        <v>0</v>
      </c>
    </row>
    <row r="68" spans="1:6" x14ac:dyDescent="0.3">
      <c r="A68" s="104"/>
      <c r="B68" s="68" t="s">
        <v>617</v>
      </c>
      <c r="C68" s="71"/>
      <c r="D68" s="72"/>
      <c r="E68" s="73"/>
      <c r="F68" s="74"/>
    </row>
    <row r="69" spans="1:6" x14ac:dyDescent="0.3">
      <c r="A69" s="104"/>
      <c r="B69" s="70" t="s">
        <v>615</v>
      </c>
      <c r="C69" s="75"/>
      <c r="D69" s="10"/>
      <c r="E69" s="11"/>
      <c r="F69" s="76"/>
    </row>
    <row r="70" spans="1:6" x14ac:dyDescent="0.3">
      <c r="A70" s="105"/>
      <c r="B70" s="77" t="s">
        <v>616</v>
      </c>
      <c r="C70" s="79"/>
      <c r="D70" s="10"/>
      <c r="E70" s="11"/>
      <c r="F70" s="78"/>
    </row>
    <row r="71" spans="1:6" x14ac:dyDescent="0.3">
      <c r="A71" s="103" t="s">
        <v>360</v>
      </c>
      <c r="B71" s="50" t="s">
        <v>599</v>
      </c>
      <c r="C71" s="2" t="s">
        <v>3</v>
      </c>
      <c r="D71" s="6">
        <v>1</v>
      </c>
      <c r="E71" s="3"/>
      <c r="F71" s="3">
        <f t="shared" si="0"/>
        <v>0</v>
      </c>
    </row>
    <row r="72" spans="1:6" x14ac:dyDescent="0.3">
      <c r="A72" s="104"/>
      <c r="B72" s="68" t="s">
        <v>617</v>
      </c>
      <c r="C72" s="71"/>
      <c r="D72" s="72"/>
      <c r="E72" s="73"/>
      <c r="F72" s="74"/>
    </row>
    <row r="73" spans="1:6" x14ac:dyDescent="0.3">
      <c r="A73" s="104"/>
      <c r="B73" s="70" t="s">
        <v>615</v>
      </c>
      <c r="C73" s="75"/>
      <c r="D73" s="10"/>
      <c r="E73" s="11"/>
      <c r="F73" s="76"/>
    </row>
    <row r="74" spans="1:6" x14ac:dyDescent="0.3">
      <c r="A74" s="105"/>
      <c r="B74" s="77" t="s">
        <v>616</v>
      </c>
      <c r="C74" s="79"/>
      <c r="D74" s="10"/>
      <c r="E74" s="11"/>
      <c r="F74" s="78"/>
    </row>
    <row r="75" spans="1:6" x14ac:dyDescent="0.3">
      <c r="A75" s="103" t="s">
        <v>361</v>
      </c>
      <c r="B75" s="30" t="s">
        <v>552</v>
      </c>
      <c r="C75" s="2" t="s">
        <v>3</v>
      </c>
      <c r="D75" s="6">
        <v>3</v>
      </c>
      <c r="E75" s="3"/>
      <c r="F75" s="3">
        <f t="shared" si="0"/>
        <v>0</v>
      </c>
    </row>
    <row r="76" spans="1:6" x14ac:dyDescent="0.3">
      <c r="A76" s="104"/>
      <c r="B76" s="68" t="s">
        <v>617</v>
      </c>
      <c r="C76" s="71"/>
      <c r="D76" s="72"/>
      <c r="E76" s="73"/>
      <c r="F76" s="74"/>
    </row>
    <row r="77" spans="1:6" x14ac:dyDescent="0.3">
      <c r="A77" s="104"/>
      <c r="B77" s="70" t="s">
        <v>615</v>
      </c>
      <c r="C77" s="75"/>
      <c r="D77" s="10"/>
      <c r="E77" s="11"/>
      <c r="F77" s="76"/>
    </row>
    <row r="78" spans="1:6" x14ac:dyDescent="0.3">
      <c r="A78" s="105"/>
      <c r="B78" s="77" t="s">
        <v>616</v>
      </c>
      <c r="C78" s="79"/>
      <c r="D78" s="10"/>
      <c r="E78" s="11"/>
      <c r="F78" s="78"/>
    </row>
    <row r="79" spans="1:6" x14ac:dyDescent="0.3">
      <c r="A79" s="103" t="s">
        <v>362</v>
      </c>
      <c r="B79" s="50" t="s">
        <v>618</v>
      </c>
      <c r="C79" s="2" t="s">
        <v>3</v>
      </c>
      <c r="D79" s="6">
        <v>5</v>
      </c>
      <c r="E79" s="3"/>
      <c r="F79" s="3">
        <f t="shared" si="0"/>
        <v>0</v>
      </c>
    </row>
    <row r="80" spans="1:6" x14ac:dyDescent="0.3">
      <c r="A80" s="104"/>
      <c r="B80" s="68" t="s">
        <v>617</v>
      </c>
      <c r="C80" s="71"/>
      <c r="D80" s="72"/>
      <c r="E80" s="73"/>
      <c r="F80" s="74"/>
    </row>
    <row r="81" spans="1:6" x14ac:dyDescent="0.3">
      <c r="A81" s="104"/>
      <c r="B81" s="70" t="s">
        <v>615</v>
      </c>
      <c r="C81" s="75"/>
      <c r="D81" s="10"/>
      <c r="E81" s="11"/>
      <c r="F81" s="76"/>
    </row>
    <row r="82" spans="1:6" x14ac:dyDescent="0.3">
      <c r="A82" s="105"/>
      <c r="B82" s="77" t="s">
        <v>616</v>
      </c>
      <c r="C82" s="79"/>
      <c r="D82" s="10"/>
      <c r="E82" s="11"/>
      <c r="F82" s="78"/>
    </row>
    <row r="83" spans="1:6" x14ac:dyDescent="0.3">
      <c r="A83" s="103" t="s">
        <v>363</v>
      </c>
      <c r="B83" s="50" t="s">
        <v>553</v>
      </c>
      <c r="C83" s="2" t="s">
        <v>3</v>
      </c>
      <c r="D83" s="6">
        <v>1</v>
      </c>
      <c r="E83" s="3"/>
      <c r="F83" s="3">
        <f t="shared" si="0"/>
        <v>0</v>
      </c>
    </row>
    <row r="84" spans="1:6" x14ac:dyDescent="0.3">
      <c r="A84" s="104"/>
      <c r="B84" s="68" t="s">
        <v>617</v>
      </c>
      <c r="C84" s="71"/>
      <c r="D84" s="72"/>
      <c r="E84" s="73"/>
      <c r="F84" s="74"/>
    </row>
    <row r="85" spans="1:6" x14ac:dyDescent="0.3">
      <c r="A85" s="104"/>
      <c r="B85" s="70" t="s">
        <v>615</v>
      </c>
      <c r="C85" s="75"/>
      <c r="D85" s="10"/>
      <c r="E85" s="11"/>
      <c r="F85" s="76"/>
    </row>
    <row r="86" spans="1:6" x14ac:dyDescent="0.3">
      <c r="A86" s="105"/>
      <c r="B86" s="77" t="s">
        <v>616</v>
      </c>
      <c r="C86" s="79"/>
      <c r="D86" s="10"/>
      <c r="E86" s="11"/>
      <c r="F86" s="78"/>
    </row>
    <row r="87" spans="1:6" ht="28.8" x14ac:dyDescent="0.3">
      <c r="A87" s="45" t="s">
        <v>13</v>
      </c>
      <c r="B87" s="34" t="s">
        <v>432</v>
      </c>
      <c r="C87" s="13" t="s">
        <v>3</v>
      </c>
      <c r="D87" s="2">
        <v>2</v>
      </c>
      <c r="E87" s="3"/>
      <c r="F87" s="3">
        <f t="shared" si="0"/>
        <v>0</v>
      </c>
    </row>
    <row r="88" spans="1:6" ht="63" customHeight="1" x14ac:dyDescent="0.3">
      <c r="A88" s="45" t="s">
        <v>14</v>
      </c>
      <c r="B88" s="34" t="s">
        <v>301</v>
      </c>
      <c r="C88" s="13" t="s">
        <v>3</v>
      </c>
      <c r="D88" s="2">
        <v>15</v>
      </c>
      <c r="E88" s="3"/>
      <c r="F88" s="3">
        <f t="shared" si="0"/>
        <v>0</v>
      </c>
    </row>
    <row r="89" spans="1:6" ht="72" x14ac:dyDescent="0.3">
      <c r="A89" s="45" t="s">
        <v>15</v>
      </c>
      <c r="B89" s="34" t="s">
        <v>302</v>
      </c>
      <c r="C89" s="13" t="s">
        <v>3</v>
      </c>
      <c r="D89" s="2">
        <v>2</v>
      </c>
      <c r="E89" s="3"/>
      <c r="F89" s="3">
        <f t="shared" si="0"/>
        <v>0</v>
      </c>
    </row>
    <row r="90" spans="1:6" ht="57.6" x14ac:dyDescent="0.3">
      <c r="A90" s="45" t="s">
        <v>17</v>
      </c>
      <c r="B90" s="34" t="s">
        <v>303</v>
      </c>
      <c r="C90" s="13" t="s">
        <v>3</v>
      </c>
      <c r="D90" s="2">
        <v>2</v>
      </c>
      <c r="E90" s="3"/>
      <c r="F90" s="3">
        <f t="shared" si="0"/>
        <v>0</v>
      </c>
    </row>
    <row r="91" spans="1:6" ht="28.8" x14ac:dyDescent="0.3">
      <c r="A91" s="45" t="s">
        <v>18</v>
      </c>
      <c r="B91" s="34" t="s">
        <v>16</v>
      </c>
      <c r="C91" s="87"/>
      <c r="D91" s="88"/>
      <c r="E91" s="88"/>
      <c r="F91" s="89"/>
    </row>
    <row r="92" spans="1:6" x14ac:dyDescent="0.3">
      <c r="A92" s="103" t="s">
        <v>364</v>
      </c>
      <c r="B92" s="30" t="s">
        <v>550</v>
      </c>
      <c r="C92" s="13" t="s">
        <v>3</v>
      </c>
      <c r="D92" s="6">
        <v>3</v>
      </c>
      <c r="E92" s="3"/>
      <c r="F92" s="3">
        <f t="shared" si="0"/>
        <v>0</v>
      </c>
    </row>
    <row r="93" spans="1:6" x14ac:dyDescent="0.3">
      <c r="A93" s="104"/>
      <c r="B93" s="68" t="s">
        <v>617</v>
      </c>
      <c r="C93" s="71"/>
      <c r="D93" s="72"/>
      <c r="E93" s="73"/>
      <c r="F93" s="74"/>
    </row>
    <row r="94" spans="1:6" x14ac:dyDescent="0.3">
      <c r="A94" s="104"/>
      <c r="B94" s="70" t="s">
        <v>615</v>
      </c>
      <c r="C94" s="75"/>
      <c r="D94" s="10"/>
      <c r="E94" s="11"/>
      <c r="F94" s="76"/>
    </row>
    <row r="95" spans="1:6" x14ac:dyDescent="0.3">
      <c r="A95" s="105"/>
      <c r="B95" s="77" t="s">
        <v>616</v>
      </c>
      <c r="C95" s="79"/>
      <c r="D95" s="10"/>
      <c r="E95" s="11"/>
      <c r="F95" s="78"/>
    </row>
    <row r="96" spans="1:6" x14ac:dyDescent="0.3">
      <c r="A96" s="103" t="s">
        <v>365</v>
      </c>
      <c r="B96" s="30" t="s">
        <v>549</v>
      </c>
      <c r="C96" s="13" t="s">
        <v>3</v>
      </c>
      <c r="D96" s="6">
        <v>1</v>
      </c>
      <c r="E96" s="3"/>
      <c r="F96" s="3">
        <f t="shared" si="0"/>
        <v>0</v>
      </c>
    </row>
    <row r="97" spans="1:6" x14ac:dyDescent="0.3">
      <c r="A97" s="104"/>
      <c r="B97" s="68" t="s">
        <v>617</v>
      </c>
      <c r="C97" s="71"/>
      <c r="D97" s="72"/>
      <c r="E97" s="73"/>
      <c r="F97" s="74"/>
    </row>
    <row r="98" spans="1:6" x14ac:dyDescent="0.3">
      <c r="A98" s="104"/>
      <c r="B98" s="70" t="s">
        <v>615</v>
      </c>
      <c r="C98" s="75"/>
      <c r="D98" s="10"/>
      <c r="E98" s="11"/>
      <c r="F98" s="76"/>
    </row>
    <row r="99" spans="1:6" x14ac:dyDescent="0.3">
      <c r="A99" s="105"/>
      <c r="B99" s="77" t="s">
        <v>616</v>
      </c>
      <c r="C99" s="79"/>
      <c r="D99" s="10"/>
      <c r="E99" s="11"/>
      <c r="F99" s="78"/>
    </row>
    <row r="100" spans="1:6" x14ac:dyDescent="0.3">
      <c r="A100" s="103" t="s">
        <v>365</v>
      </c>
      <c r="B100" s="30" t="s">
        <v>601</v>
      </c>
      <c r="C100" s="13" t="s">
        <v>3</v>
      </c>
      <c r="D100" s="6">
        <v>1</v>
      </c>
      <c r="E100" s="3"/>
      <c r="F100" s="3">
        <f t="shared" si="0"/>
        <v>0</v>
      </c>
    </row>
    <row r="101" spans="1:6" x14ac:dyDescent="0.3">
      <c r="A101" s="104"/>
      <c r="B101" s="68" t="s">
        <v>617</v>
      </c>
      <c r="C101" s="71"/>
      <c r="D101" s="72"/>
      <c r="E101" s="73"/>
      <c r="F101" s="74"/>
    </row>
    <row r="102" spans="1:6" x14ac:dyDescent="0.3">
      <c r="A102" s="104"/>
      <c r="B102" s="70" t="s">
        <v>615</v>
      </c>
      <c r="C102" s="75"/>
      <c r="D102" s="10"/>
      <c r="E102" s="11"/>
      <c r="F102" s="76"/>
    </row>
    <row r="103" spans="1:6" x14ac:dyDescent="0.3">
      <c r="A103" s="105"/>
      <c r="B103" s="77" t="s">
        <v>616</v>
      </c>
      <c r="C103" s="79"/>
      <c r="D103" s="10"/>
      <c r="E103" s="11"/>
      <c r="F103" s="78"/>
    </row>
    <row r="104" spans="1:6" x14ac:dyDescent="0.3">
      <c r="A104" s="103" t="s">
        <v>366</v>
      </c>
      <c r="B104" s="30" t="s">
        <v>551</v>
      </c>
      <c r="C104" s="13" t="s">
        <v>3</v>
      </c>
      <c r="D104" s="6">
        <v>1</v>
      </c>
      <c r="E104" s="3"/>
      <c r="F104" s="3">
        <f t="shared" si="0"/>
        <v>0</v>
      </c>
    </row>
    <row r="105" spans="1:6" x14ac:dyDescent="0.3">
      <c r="A105" s="104"/>
      <c r="B105" s="68" t="s">
        <v>617</v>
      </c>
      <c r="C105" s="71"/>
      <c r="D105" s="72"/>
      <c r="E105" s="73"/>
      <c r="F105" s="74"/>
    </row>
    <row r="106" spans="1:6" x14ac:dyDescent="0.3">
      <c r="A106" s="104"/>
      <c r="B106" s="70" t="s">
        <v>615</v>
      </c>
      <c r="C106" s="75"/>
      <c r="D106" s="10"/>
      <c r="E106" s="11"/>
      <c r="F106" s="76"/>
    </row>
    <row r="107" spans="1:6" x14ac:dyDescent="0.3">
      <c r="A107" s="105"/>
      <c r="B107" s="77" t="s">
        <v>616</v>
      </c>
      <c r="C107" s="79"/>
      <c r="D107" s="10"/>
      <c r="E107" s="11"/>
      <c r="F107" s="78"/>
    </row>
    <row r="108" spans="1:6" x14ac:dyDescent="0.3">
      <c r="A108" s="103" t="s">
        <v>367</v>
      </c>
      <c r="B108" s="30" t="s">
        <v>618</v>
      </c>
      <c r="C108" s="13" t="s">
        <v>3</v>
      </c>
      <c r="D108" s="6">
        <v>6</v>
      </c>
      <c r="E108" s="3"/>
      <c r="F108" s="3">
        <f t="shared" si="0"/>
        <v>0</v>
      </c>
    </row>
    <row r="109" spans="1:6" x14ac:dyDescent="0.3">
      <c r="A109" s="104"/>
      <c r="B109" s="68" t="s">
        <v>617</v>
      </c>
      <c r="C109" s="71"/>
      <c r="D109" s="72"/>
      <c r="E109" s="73"/>
      <c r="F109" s="74"/>
    </row>
    <row r="110" spans="1:6" x14ac:dyDescent="0.3">
      <c r="A110" s="104"/>
      <c r="B110" s="70" t="s">
        <v>615</v>
      </c>
      <c r="C110" s="75"/>
      <c r="D110" s="10"/>
      <c r="E110" s="11"/>
      <c r="F110" s="76"/>
    </row>
    <row r="111" spans="1:6" x14ac:dyDescent="0.3">
      <c r="A111" s="105"/>
      <c r="B111" s="77" t="s">
        <v>616</v>
      </c>
      <c r="C111" s="79"/>
      <c r="D111" s="10"/>
      <c r="E111" s="11"/>
      <c r="F111" s="78"/>
    </row>
    <row r="112" spans="1:6" x14ac:dyDescent="0.3">
      <c r="A112" s="103" t="s">
        <v>368</v>
      </c>
      <c r="B112" s="50" t="s">
        <v>651</v>
      </c>
      <c r="C112" s="13" t="s">
        <v>3</v>
      </c>
      <c r="D112" s="6">
        <v>6</v>
      </c>
      <c r="E112" s="3"/>
      <c r="F112" s="3">
        <f t="shared" si="0"/>
        <v>0</v>
      </c>
    </row>
    <row r="113" spans="1:6" x14ac:dyDescent="0.3">
      <c r="A113" s="104"/>
      <c r="B113" s="68" t="s">
        <v>617</v>
      </c>
      <c r="C113" s="71"/>
      <c r="D113" s="72"/>
      <c r="E113" s="73"/>
      <c r="F113" s="74"/>
    </row>
    <row r="114" spans="1:6" x14ac:dyDescent="0.3">
      <c r="A114" s="104"/>
      <c r="B114" s="70" t="s">
        <v>615</v>
      </c>
      <c r="C114" s="75"/>
      <c r="D114" s="10"/>
      <c r="E114" s="11"/>
      <c r="F114" s="76"/>
    </row>
    <row r="115" spans="1:6" x14ac:dyDescent="0.3">
      <c r="A115" s="105"/>
      <c r="B115" s="77" t="s">
        <v>616</v>
      </c>
      <c r="C115" s="79"/>
      <c r="D115" s="10"/>
      <c r="E115" s="11"/>
      <c r="F115" s="78"/>
    </row>
    <row r="116" spans="1:6" x14ac:dyDescent="0.3">
      <c r="A116" s="103" t="s">
        <v>496</v>
      </c>
      <c r="B116" s="50" t="s">
        <v>552</v>
      </c>
      <c r="C116" s="13" t="s">
        <v>3</v>
      </c>
      <c r="D116" s="6">
        <v>3</v>
      </c>
      <c r="E116" s="3"/>
      <c r="F116" s="3">
        <f t="shared" si="0"/>
        <v>0</v>
      </c>
    </row>
    <row r="117" spans="1:6" x14ac:dyDescent="0.3">
      <c r="A117" s="104"/>
      <c r="B117" s="68" t="s">
        <v>617</v>
      </c>
      <c r="C117" s="71"/>
      <c r="D117" s="72"/>
      <c r="E117" s="73"/>
      <c r="F117" s="74"/>
    </row>
    <row r="118" spans="1:6" x14ac:dyDescent="0.3">
      <c r="A118" s="104"/>
      <c r="B118" s="70" t="s">
        <v>615</v>
      </c>
      <c r="C118" s="75"/>
      <c r="D118" s="10"/>
      <c r="E118" s="11"/>
      <c r="F118" s="76"/>
    </row>
    <row r="119" spans="1:6" x14ac:dyDescent="0.3">
      <c r="A119" s="105"/>
      <c r="B119" s="77" t="s">
        <v>616</v>
      </c>
      <c r="C119" s="79"/>
      <c r="D119" s="10"/>
      <c r="E119" s="11"/>
      <c r="F119" s="78"/>
    </row>
    <row r="120" spans="1:6" x14ac:dyDescent="0.3">
      <c r="A120" s="103" t="s">
        <v>369</v>
      </c>
      <c r="B120" s="50" t="s">
        <v>553</v>
      </c>
      <c r="C120" s="13" t="s">
        <v>3</v>
      </c>
      <c r="D120" s="6">
        <v>1</v>
      </c>
      <c r="E120" s="3"/>
      <c r="F120" s="3">
        <f t="shared" si="0"/>
        <v>0</v>
      </c>
    </row>
    <row r="121" spans="1:6" x14ac:dyDescent="0.3">
      <c r="A121" s="104"/>
      <c r="B121" s="68" t="s">
        <v>617</v>
      </c>
      <c r="C121" s="71"/>
      <c r="D121" s="72"/>
      <c r="E121" s="73"/>
      <c r="F121" s="74"/>
    </row>
    <row r="122" spans="1:6" x14ac:dyDescent="0.3">
      <c r="A122" s="104"/>
      <c r="B122" s="70" t="s">
        <v>615</v>
      </c>
      <c r="C122" s="75"/>
      <c r="D122" s="10"/>
      <c r="E122" s="11"/>
      <c r="F122" s="76"/>
    </row>
    <row r="123" spans="1:6" x14ac:dyDescent="0.3">
      <c r="A123" s="105"/>
      <c r="B123" s="77" t="s">
        <v>616</v>
      </c>
      <c r="C123" s="79"/>
      <c r="D123" s="10"/>
      <c r="E123" s="11"/>
      <c r="F123" s="78"/>
    </row>
    <row r="124" spans="1:6" ht="43.2" x14ac:dyDescent="0.3">
      <c r="A124" s="45" t="s">
        <v>20</v>
      </c>
      <c r="B124" s="34" t="s">
        <v>292</v>
      </c>
      <c r="C124" s="13" t="s">
        <v>3</v>
      </c>
      <c r="D124" s="2">
        <v>3</v>
      </c>
      <c r="E124" s="3"/>
      <c r="F124" s="3">
        <f t="shared" si="0"/>
        <v>0</v>
      </c>
    </row>
    <row r="125" spans="1:6" ht="57.6" x14ac:dyDescent="0.3">
      <c r="A125" s="45" t="s">
        <v>21</v>
      </c>
      <c r="B125" s="34" t="s">
        <v>19</v>
      </c>
      <c r="C125" s="13" t="s">
        <v>3</v>
      </c>
      <c r="D125" s="2">
        <v>3</v>
      </c>
      <c r="E125" s="3"/>
      <c r="F125" s="3">
        <f t="shared" si="0"/>
        <v>0</v>
      </c>
    </row>
    <row r="126" spans="1:6" ht="43.2" x14ac:dyDescent="0.3">
      <c r="A126" s="45" t="s">
        <v>22</v>
      </c>
      <c r="B126" s="34" t="s">
        <v>304</v>
      </c>
      <c r="C126" s="13" t="s">
        <v>3</v>
      </c>
      <c r="D126" s="2">
        <v>15</v>
      </c>
      <c r="E126" s="3"/>
      <c r="F126" s="3">
        <f t="shared" si="0"/>
        <v>0</v>
      </c>
    </row>
    <row r="127" spans="1:6" s="7" customFormat="1" ht="43.2" x14ac:dyDescent="0.3">
      <c r="A127" s="103" t="s">
        <v>370</v>
      </c>
      <c r="B127" s="34" t="s">
        <v>628</v>
      </c>
      <c r="C127" s="52" t="s">
        <v>3</v>
      </c>
      <c r="D127" s="4">
        <v>7</v>
      </c>
      <c r="E127" s="5"/>
      <c r="F127" s="3">
        <f t="shared" si="0"/>
        <v>0</v>
      </c>
    </row>
    <row r="128" spans="1:6" s="7" customFormat="1" x14ac:dyDescent="0.3">
      <c r="A128" s="104"/>
      <c r="B128" s="68" t="s">
        <v>617</v>
      </c>
      <c r="C128" s="93"/>
      <c r="D128" s="94"/>
      <c r="E128" s="94"/>
      <c r="F128" s="95"/>
    </row>
    <row r="129" spans="1:6" s="7" customFormat="1" x14ac:dyDescent="0.3">
      <c r="A129" s="104"/>
      <c r="B129" s="70" t="s">
        <v>615</v>
      </c>
      <c r="C129" s="96"/>
      <c r="D129" s="97"/>
      <c r="E129" s="97"/>
      <c r="F129" s="98"/>
    </row>
    <row r="130" spans="1:6" s="7" customFormat="1" x14ac:dyDescent="0.3">
      <c r="A130" s="105"/>
      <c r="B130" s="77" t="s">
        <v>616</v>
      </c>
      <c r="C130" s="99"/>
      <c r="D130" s="100"/>
      <c r="E130" s="100"/>
      <c r="F130" s="101"/>
    </row>
    <row r="131" spans="1:6" ht="57.6" x14ac:dyDescent="0.3">
      <c r="A131" s="45" t="s">
        <v>23</v>
      </c>
      <c r="B131" s="53" t="s">
        <v>305</v>
      </c>
      <c r="C131" s="87"/>
      <c r="D131" s="88"/>
      <c r="E131" s="88"/>
      <c r="F131" s="89"/>
    </row>
    <row r="132" spans="1:6" x14ac:dyDescent="0.3">
      <c r="A132" s="103" t="s">
        <v>371</v>
      </c>
      <c r="B132" s="30" t="s">
        <v>554</v>
      </c>
      <c r="C132" s="54" t="s">
        <v>3</v>
      </c>
      <c r="D132" s="8">
        <v>12</v>
      </c>
      <c r="E132" s="9"/>
      <c r="F132" s="3">
        <f t="shared" si="0"/>
        <v>0</v>
      </c>
    </row>
    <row r="133" spans="1:6" x14ac:dyDescent="0.3">
      <c r="A133" s="104"/>
      <c r="B133" s="68" t="s">
        <v>617</v>
      </c>
      <c r="C133" s="93"/>
      <c r="D133" s="94"/>
      <c r="E133" s="94"/>
      <c r="F133" s="95"/>
    </row>
    <row r="134" spans="1:6" x14ac:dyDescent="0.3">
      <c r="A134" s="104"/>
      <c r="B134" s="70" t="s">
        <v>615</v>
      </c>
      <c r="C134" s="96"/>
      <c r="D134" s="97"/>
      <c r="E134" s="97"/>
      <c r="F134" s="98"/>
    </row>
    <row r="135" spans="1:6" x14ac:dyDescent="0.3">
      <c r="A135" s="105"/>
      <c r="B135" s="77" t="s">
        <v>616</v>
      </c>
      <c r="C135" s="99"/>
      <c r="D135" s="100"/>
      <c r="E135" s="100"/>
      <c r="F135" s="101"/>
    </row>
    <row r="136" spans="1:6" ht="115.2" x14ac:dyDescent="0.3">
      <c r="A136" s="45" t="s">
        <v>372</v>
      </c>
      <c r="B136" s="31" t="s">
        <v>602</v>
      </c>
      <c r="C136" s="13" t="s">
        <v>3</v>
      </c>
      <c r="D136" s="2">
        <v>1</v>
      </c>
      <c r="E136" s="3"/>
      <c r="F136" s="3">
        <f t="shared" si="0"/>
        <v>0</v>
      </c>
    </row>
    <row r="137" spans="1:6" x14ac:dyDescent="0.3">
      <c r="A137" s="103" t="s">
        <v>373</v>
      </c>
      <c r="B137" s="30" t="s">
        <v>555</v>
      </c>
      <c r="C137" s="13" t="s">
        <v>3</v>
      </c>
      <c r="D137" s="2">
        <v>1</v>
      </c>
      <c r="E137" s="3"/>
      <c r="F137" s="3">
        <f t="shared" si="0"/>
        <v>0</v>
      </c>
    </row>
    <row r="138" spans="1:6" x14ac:dyDescent="0.3">
      <c r="A138" s="104"/>
      <c r="B138" s="68" t="s">
        <v>617</v>
      </c>
      <c r="C138" s="71"/>
      <c r="D138" s="72"/>
      <c r="E138" s="73"/>
      <c r="F138" s="74"/>
    </row>
    <row r="139" spans="1:6" x14ac:dyDescent="0.3">
      <c r="A139" s="104"/>
      <c r="B139" s="70" t="s">
        <v>615</v>
      </c>
      <c r="C139" s="75"/>
      <c r="D139" s="10"/>
      <c r="E139" s="11"/>
      <c r="F139" s="76"/>
    </row>
    <row r="140" spans="1:6" x14ac:dyDescent="0.3">
      <c r="A140" s="105"/>
      <c r="B140" s="77" t="s">
        <v>616</v>
      </c>
      <c r="C140" s="79"/>
      <c r="D140" s="10"/>
      <c r="E140" s="11"/>
      <c r="F140" s="78"/>
    </row>
    <row r="141" spans="1:6" x14ac:dyDescent="0.3">
      <c r="A141" s="103" t="s">
        <v>374</v>
      </c>
      <c r="B141" s="30" t="s">
        <v>556</v>
      </c>
      <c r="C141" s="13" t="s">
        <v>3</v>
      </c>
      <c r="D141" s="2">
        <v>1</v>
      </c>
      <c r="E141" s="3"/>
      <c r="F141" s="3">
        <f t="shared" si="0"/>
        <v>0</v>
      </c>
    </row>
    <row r="142" spans="1:6" x14ac:dyDescent="0.3">
      <c r="A142" s="104"/>
      <c r="B142" s="68" t="s">
        <v>617</v>
      </c>
      <c r="C142" s="71"/>
      <c r="D142" s="72"/>
      <c r="E142" s="73"/>
      <c r="F142" s="74"/>
    </row>
    <row r="143" spans="1:6" x14ac:dyDescent="0.3">
      <c r="A143" s="104"/>
      <c r="B143" s="70" t="s">
        <v>615</v>
      </c>
      <c r="C143" s="75"/>
      <c r="D143" s="10"/>
      <c r="E143" s="11"/>
      <c r="F143" s="76"/>
    </row>
    <row r="144" spans="1:6" x14ac:dyDescent="0.3">
      <c r="A144" s="105"/>
      <c r="B144" s="77" t="s">
        <v>616</v>
      </c>
      <c r="C144" s="79"/>
      <c r="D144" s="10"/>
      <c r="E144" s="11"/>
      <c r="F144" s="78"/>
    </row>
    <row r="145" spans="1:6" x14ac:dyDescent="0.3">
      <c r="A145" s="103" t="s">
        <v>497</v>
      </c>
      <c r="B145" s="30" t="s">
        <v>557</v>
      </c>
      <c r="C145" s="13" t="s">
        <v>3</v>
      </c>
      <c r="D145" s="2">
        <v>1</v>
      </c>
      <c r="E145" s="3"/>
      <c r="F145" s="3">
        <f t="shared" si="0"/>
        <v>0</v>
      </c>
    </row>
    <row r="146" spans="1:6" x14ac:dyDescent="0.3">
      <c r="A146" s="104"/>
      <c r="B146" s="68" t="s">
        <v>617</v>
      </c>
      <c r="C146" s="71"/>
      <c r="D146" s="72"/>
      <c r="E146" s="73"/>
      <c r="F146" s="74"/>
    </row>
    <row r="147" spans="1:6" x14ac:dyDescent="0.3">
      <c r="A147" s="104"/>
      <c r="B147" s="70" t="s">
        <v>615</v>
      </c>
      <c r="C147" s="75"/>
      <c r="D147" s="10"/>
      <c r="E147" s="11"/>
      <c r="F147" s="76"/>
    </row>
    <row r="148" spans="1:6" x14ac:dyDescent="0.3">
      <c r="A148" s="105"/>
      <c r="B148" s="77" t="s">
        <v>616</v>
      </c>
      <c r="C148" s="79"/>
      <c r="D148" s="10"/>
      <c r="E148" s="11"/>
      <c r="F148" s="78"/>
    </row>
    <row r="149" spans="1:6" x14ac:dyDescent="0.3">
      <c r="A149" s="103" t="s">
        <v>375</v>
      </c>
      <c r="B149" s="30" t="s">
        <v>558</v>
      </c>
      <c r="C149" s="13" t="s">
        <v>3</v>
      </c>
      <c r="D149" s="2">
        <v>1</v>
      </c>
      <c r="E149" s="3"/>
      <c r="F149" s="3">
        <f t="shared" si="0"/>
        <v>0</v>
      </c>
    </row>
    <row r="150" spans="1:6" x14ac:dyDescent="0.3">
      <c r="A150" s="104"/>
      <c r="B150" s="68" t="s">
        <v>617</v>
      </c>
      <c r="C150" s="71"/>
      <c r="D150" s="72"/>
      <c r="E150" s="73"/>
      <c r="F150" s="74"/>
    </row>
    <row r="151" spans="1:6" x14ac:dyDescent="0.3">
      <c r="A151" s="104"/>
      <c r="B151" s="70" t="s">
        <v>615</v>
      </c>
      <c r="C151" s="75"/>
      <c r="D151" s="10"/>
      <c r="E151" s="11"/>
      <c r="F151" s="76"/>
    </row>
    <row r="152" spans="1:6" x14ac:dyDescent="0.3">
      <c r="A152" s="105"/>
      <c r="B152" s="77" t="s">
        <v>616</v>
      </c>
      <c r="C152" s="79"/>
      <c r="D152" s="10"/>
      <c r="E152" s="11"/>
      <c r="F152" s="78"/>
    </row>
    <row r="153" spans="1:6" x14ac:dyDescent="0.3">
      <c r="A153" s="103" t="s">
        <v>376</v>
      </c>
      <c r="B153" s="32" t="s">
        <v>559</v>
      </c>
      <c r="C153" s="13" t="s">
        <v>3</v>
      </c>
      <c r="D153" s="2">
        <v>1</v>
      </c>
      <c r="E153" s="3"/>
      <c r="F153" s="3">
        <f t="shared" si="0"/>
        <v>0</v>
      </c>
    </row>
    <row r="154" spans="1:6" x14ac:dyDescent="0.3">
      <c r="A154" s="104"/>
      <c r="B154" s="68" t="s">
        <v>617</v>
      </c>
      <c r="C154" s="71"/>
      <c r="D154" s="72"/>
      <c r="E154" s="73"/>
      <c r="F154" s="74"/>
    </row>
    <row r="155" spans="1:6" x14ac:dyDescent="0.3">
      <c r="A155" s="104"/>
      <c r="B155" s="70" t="s">
        <v>615</v>
      </c>
      <c r="C155" s="75"/>
      <c r="D155" s="10"/>
      <c r="E155" s="11"/>
      <c r="F155" s="76"/>
    </row>
    <row r="156" spans="1:6" x14ac:dyDescent="0.3">
      <c r="A156" s="105"/>
      <c r="B156" s="77" t="s">
        <v>616</v>
      </c>
      <c r="C156" s="79"/>
      <c r="D156" s="10"/>
      <c r="E156" s="11"/>
      <c r="F156" s="78"/>
    </row>
    <row r="157" spans="1:6" ht="43.2" x14ac:dyDescent="0.3">
      <c r="A157" s="45" t="s">
        <v>377</v>
      </c>
      <c r="B157" s="31" t="s">
        <v>341</v>
      </c>
      <c r="C157" s="13" t="s">
        <v>154</v>
      </c>
      <c r="D157" s="2">
        <v>1</v>
      </c>
      <c r="E157" s="3"/>
      <c r="F157" s="3">
        <f t="shared" si="0"/>
        <v>0</v>
      </c>
    </row>
    <row r="158" spans="1:6" ht="72" x14ac:dyDescent="0.3">
      <c r="A158" s="45" t="s">
        <v>24</v>
      </c>
      <c r="B158" s="34" t="s">
        <v>440</v>
      </c>
      <c r="C158" s="87"/>
      <c r="D158" s="88"/>
      <c r="E158" s="88"/>
      <c r="F158" s="89"/>
    </row>
    <row r="159" spans="1:6" x14ac:dyDescent="0.3">
      <c r="A159" s="103" t="s">
        <v>378</v>
      </c>
      <c r="B159" s="30" t="s">
        <v>554</v>
      </c>
      <c r="C159" s="13" t="s">
        <v>3</v>
      </c>
      <c r="D159" s="2">
        <v>12</v>
      </c>
      <c r="E159" s="3"/>
      <c r="F159" s="3">
        <f t="shared" si="0"/>
        <v>0</v>
      </c>
    </row>
    <row r="160" spans="1:6" x14ac:dyDescent="0.3">
      <c r="A160" s="104"/>
      <c r="B160" s="68" t="s">
        <v>617</v>
      </c>
      <c r="C160" s="71"/>
      <c r="D160" s="72"/>
      <c r="E160" s="73"/>
      <c r="F160" s="74"/>
    </row>
    <row r="161" spans="1:6" x14ac:dyDescent="0.3">
      <c r="A161" s="104"/>
      <c r="B161" s="70" t="s">
        <v>615</v>
      </c>
      <c r="C161" s="75"/>
      <c r="D161" s="10"/>
      <c r="E161" s="11"/>
      <c r="F161" s="76"/>
    </row>
    <row r="162" spans="1:6" x14ac:dyDescent="0.3">
      <c r="A162" s="105"/>
      <c r="B162" s="77" t="s">
        <v>616</v>
      </c>
      <c r="C162" s="79"/>
      <c r="D162" s="10"/>
      <c r="E162" s="11"/>
      <c r="F162" s="78"/>
    </row>
    <row r="163" spans="1:6" ht="115.2" x14ac:dyDescent="0.3">
      <c r="A163" s="45" t="s">
        <v>379</v>
      </c>
      <c r="B163" s="31" t="s">
        <v>279</v>
      </c>
      <c r="C163" s="13" t="s">
        <v>3</v>
      </c>
      <c r="D163" s="6">
        <v>1</v>
      </c>
      <c r="E163" s="3"/>
      <c r="F163" s="3">
        <f t="shared" ref="F163:F230" si="1">D163*E163</f>
        <v>0</v>
      </c>
    </row>
    <row r="164" spans="1:6" x14ac:dyDescent="0.3">
      <c r="A164" s="103" t="s">
        <v>380</v>
      </c>
      <c r="B164" s="32" t="s">
        <v>555</v>
      </c>
      <c r="C164" s="13" t="s">
        <v>3</v>
      </c>
      <c r="D164" s="2">
        <v>1</v>
      </c>
      <c r="E164" s="3"/>
      <c r="F164" s="3">
        <f t="shared" si="1"/>
        <v>0</v>
      </c>
    </row>
    <row r="165" spans="1:6" x14ac:dyDescent="0.3">
      <c r="A165" s="104"/>
      <c r="B165" s="68" t="s">
        <v>617</v>
      </c>
      <c r="C165" s="71"/>
      <c r="D165" s="72"/>
      <c r="E165" s="73"/>
      <c r="F165" s="74"/>
    </row>
    <row r="166" spans="1:6" x14ac:dyDescent="0.3">
      <c r="A166" s="104"/>
      <c r="B166" s="70" t="s">
        <v>615</v>
      </c>
      <c r="C166" s="75"/>
      <c r="D166" s="10"/>
      <c r="E166" s="11"/>
      <c r="F166" s="76"/>
    </row>
    <row r="167" spans="1:6" x14ac:dyDescent="0.3">
      <c r="A167" s="105"/>
      <c r="B167" s="77" t="s">
        <v>616</v>
      </c>
      <c r="C167" s="79"/>
      <c r="D167" s="10"/>
      <c r="E167" s="11"/>
      <c r="F167" s="78"/>
    </row>
    <row r="168" spans="1:6" x14ac:dyDescent="0.3">
      <c r="A168" s="103" t="s">
        <v>381</v>
      </c>
      <c r="B168" s="32" t="s">
        <v>560</v>
      </c>
      <c r="C168" s="13" t="s">
        <v>3</v>
      </c>
      <c r="D168" s="2">
        <v>1</v>
      </c>
      <c r="E168" s="3"/>
      <c r="F168" s="3">
        <f t="shared" si="1"/>
        <v>0</v>
      </c>
    </row>
    <row r="169" spans="1:6" x14ac:dyDescent="0.3">
      <c r="A169" s="104"/>
      <c r="B169" s="68" t="s">
        <v>617</v>
      </c>
      <c r="C169" s="71"/>
      <c r="D169" s="72"/>
      <c r="E169" s="73"/>
      <c r="F169" s="74"/>
    </row>
    <row r="170" spans="1:6" x14ac:dyDescent="0.3">
      <c r="A170" s="104"/>
      <c r="B170" s="70" t="s">
        <v>615</v>
      </c>
      <c r="C170" s="75"/>
      <c r="D170" s="10"/>
      <c r="E170" s="11"/>
      <c r="F170" s="76"/>
    </row>
    <row r="171" spans="1:6" x14ac:dyDescent="0.3">
      <c r="A171" s="105"/>
      <c r="B171" s="77" t="s">
        <v>616</v>
      </c>
      <c r="C171" s="79"/>
      <c r="D171" s="10"/>
      <c r="E171" s="11"/>
      <c r="F171" s="78"/>
    </row>
    <row r="172" spans="1:6" x14ac:dyDescent="0.3">
      <c r="A172" s="103" t="s">
        <v>382</v>
      </c>
      <c r="B172" s="32" t="s">
        <v>557</v>
      </c>
      <c r="C172" s="13" t="s">
        <v>3</v>
      </c>
      <c r="D172" s="2">
        <v>1</v>
      </c>
      <c r="E172" s="3"/>
      <c r="F172" s="3">
        <f t="shared" si="1"/>
        <v>0</v>
      </c>
    </row>
    <row r="173" spans="1:6" x14ac:dyDescent="0.3">
      <c r="A173" s="104"/>
      <c r="B173" s="68" t="s">
        <v>617</v>
      </c>
      <c r="C173" s="71"/>
      <c r="D173" s="72"/>
      <c r="E173" s="73"/>
      <c r="F173" s="74"/>
    </row>
    <row r="174" spans="1:6" x14ac:dyDescent="0.3">
      <c r="A174" s="104"/>
      <c r="B174" s="70" t="s">
        <v>615</v>
      </c>
      <c r="C174" s="75"/>
      <c r="D174" s="10"/>
      <c r="E174" s="11"/>
      <c r="F174" s="76"/>
    </row>
    <row r="175" spans="1:6" x14ac:dyDescent="0.3">
      <c r="A175" s="105"/>
      <c r="B175" s="77" t="s">
        <v>616</v>
      </c>
      <c r="C175" s="79"/>
      <c r="D175" s="10"/>
      <c r="E175" s="11"/>
      <c r="F175" s="78"/>
    </row>
    <row r="176" spans="1:6" x14ac:dyDescent="0.3">
      <c r="A176" s="103" t="s">
        <v>383</v>
      </c>
      <c r="B176" s="32" t="s">
        <v>558</v>
      </c>
      <c r="C176" s="13" t="s">
        <v>3</v>
      </c>
      <c r="D176" s="2">
        <v>1</v>
      </c>
      <c r="E176" s="3"/>
      <c r="F176" s="3">
        <f t="shared" si="1"/>
        <v>0</v>
      </c>
    </row>
    <row r="177" spans="1:6" x14ac:dyDescent="0.3">
      <c r="A177" s="104"/>
      <c r="B177" s="68" t="s">
        <v>617</v>
      </c>
      <c r="C177" s="71"/>
      <c r="D177" s="72"/>
      <c r="E177" s="73"/>
      <c r="F177" s="74"/>
    </row>
    <row r="178" spans="1:6" x14ac:dyDescent="0.3">
      <c r="A178" s="104"/>
      <c r="B178" s="70" t="s">
        <v>615</v>
      </c>
      <c r="C178" s="75"/>
      <c r="D178" s="10"/>
      <c r="E178" s="11"/>
      <c r="F178" s="76"/>
    </row>
    <row r="179" spans="1:6" x14ac:dyDescent="0.3">
      <c r="A179" s="105"/>
      <c r="B179" s="77" t="s">
        <v>616</v>
      </c>
      <c r="C179" s="79"/>
      <c r="D179" s="10"/>
      <c r="E179" s="11"/>
      <c r="F179" s="78"/>
    </row>
    <row r="180" spans="1:6" ht="43.2" x14ac:dyDescent="0.3">
      <c r="A180" s="45" t="s">
        <v>384</v>
      </c>
      <c r="B180" s="33" t="s">
        <v>343</v>
      </c>
      <c r="C180" s="13" t="s">
        <v>3</v>
      </c>
      <c r="D180" s="2">
        <v>1</v>
      </c>
      <c r="E180" s="3"/>
      <c r="F180" s="3">
        <f t="shared" si="1"/>
        <v>0</v>
      </c>
    </row>
    <row r="181" spans="1:6" ht="63" customHeight="1" x14ac:dyDescent="0.3">
      <c r="A181" s="45" t="s">
        <v>385</v>
      </c>
      <c r="B181" s="33" t="s">
        <v>342</v>
      </c>
      <c r="C181" s="13" t="s">
        <v>3</v>
      </c>
      <c r="D181" s="2">
        <v>1</v>
      </c>
      <c r="E181" s="3"/>
      <c r="F181" s="3">
        <f t="shared" si="1"/>
        <v>0</v>
      </c>
    </row>
    <row r="182" spans="1:6" s="7" customFormat="1" x14ac:dyDescent="0.3">
      <c r="A182" s="45" t="s">
        <v>25</v>
      </c>
      <c r="B182" s="55" t="s">
        <v>340</v>
      </c>
      <c r="C182" s="87"/>
      <c r="D182" s="88"/>
      <c r="E182" s="88"/>
      <c r="F182" s="89"/>
    </row>
    <row r="183" spans="1:6" s="7" customFormat="1" ht="32.25" customHeight="1" x14ac:dyDescent="0.3">
      <c r="A183" s="45" t="s">
        <v>386</v>
      </c>
      <c r="B183" s="31" t="s">
        <v>306</v>
      </c>
      <c r="C183" s="8" t="s">
        <v>3</v>
      </c>
      <c r="D183" s="8">
        <v>1</v>
      </c>
      <c r="E183" s="9"/>
      <c r="F183" s="3">
        <f t="shared" si="1"/>
        <v>0</v>
      </c>
    </row>
    <row r="184" spans="1:6" s="7" customFormat="1" ht="28.8" x14ac:dyDescent="0.3">
      <c r="A184" s="45" t="s">
        <v>387</v>
      </c>
      <c r="B184" s="31" t="s">
        <v>307</v>
      </c>
      <c r="C184" s="13" t="s">
        <v>3</v>
      </c>
      <c r="D184" s="2">
        <v>1</v>
      </c>
      <c r="E184" s="3"/>
      <c r="F184" s="3">
        <f t="shared" si="1"/>
        <v>0</v>
      </c>
    </row>
    <row r="185" spans="1:6" x14ac:dyDescent="0.3">
      <c r="A185" s="45" t="s">
        <v>33</v>
      </c>
      <c r="B185" s="34" t="s">
        <v>619</v>
      </c>
      <c r="C185" s="87"/>
      <c r="D185" s="88"/>
      <c r="E185" s="88"/>
      <c r="F185" s="89"/>
    </row>
    <row r="186" spans="1:6" ht="28.8" x14ac:dyDescent="0.3">
      <c r="A186" s="45" t="s">
        <v>388</v>
      </c>
      <c r="B186" s="31" t="s">
        <v>306</v>
      </c>
      <c r="C186" s="13" t="s">
        <v>3</v>
      </c>
      <c r="D186" s="2">
        <v>5</v>
      </c>
      <c r="E186" s="3"/>
      <c r="F186" s="3">
        <f t="shared" si="1"/>
        <v>0</v>
      </c>
    </row>
    <row r="187" spans="1:6" x14ac:dyDescent="0.3">
      <c r="A187" s="45" t="s">
        <v>389</v>
      </c>
      <c r="B187" s="31" t="s">
        <v>26</v>
      </c>
      <c r="C187" s="13" t="s">
        <v>3</v>
      </c>
      <c r="D187" s="2">
        <v>25</v>
      </c>
      <c r="E187" s="3"/>
      <c r="F187" s="3">
        <f t="shared" si="1"/>
        <v>0</v>
      </c>
    </row>
    <row r="188" spans="1:6" x14ac:dyDescent="0.3">
      <c r="A188" s="45" t="s">
        <v>390</v>
      </c>
      <c r="B188" s="31" t="s">
        <v>27</v>
      </c>
      <c r="C188" s="13" t="s">
        <v>3</v>
      </c>
      <c r="D188" s="2">
        <v>3</v>
      </c>
      <c r="E188" s="3"/>
      <c r="F188" s="3">
        <f t="shared" si="1"/>
        <v>0</v>
      </c>
    </row>
    <row r="189" spans="1:6" ht="28.8" x14ac:dyDescent="0.3">
      <c r="A189" s="45" t="s">
        <v>391</v>
      </c>
      <c r="B189" s="31" t="s">
        <v>326</v>
      </c>
      <c r="C189" s="13" t="s">
        <v>3</v>
      </c>
      <c r="D189" s="2">
        <v>40</v>
      </c>
      <c r="E189" s="3"/>
      <c r="F189" s="3">
        <f t="shared" si="1"/>
        <v>0</v>
      </c>
    </row>
    <row r="190" spans="1:6" ht="28.8" x14ac:dyDescent="0.3">
      <c r="A190" s="45" t="s">
        <v>392</v>
      </c>
      <c r="B190" s="31" t="s">
        <v>28</v>
      </c>
      <c r="C190" s="13" t="s">
        <v>3</v>
      </c>
      <c r="D190" s="2">
        <v>5</v>
      </c>
      <c r="E190" s="3"/>
      <c r="F190" s="3">
        <f t="shared" si="1"/>
        <v>0</v>
      </c>
    </row>
    <row r="191" spans="1:6" ht="28.8" x14ac:dyDescent="0.3">
      <c r="A191" s="45" t="s">
        <v>393</v>
      </c>
      <c r="B191" s="31" t="s">
        <v>29</v>
      </c>
      <c r="C191" s="13" t="s">
        <v>3</v>
      </c>
      <c r="D191" s="2">
        <v>5</v>
      </c>
      <c r="E191" s="3"/>
      <c r="F191" s="3">
        <f t="shared" si="1"/>
        <v>0</v>
      </c>
    </row>
    <row r="192" spans="1:6" ht="28.8" x14ac:dyDescent="0.3">
      <c r="A192" s="45" t="s">
        <v>394</v>
      </c>
      <c r="B192" s="31" t="s">
        <v>30</v>
      </c>
      <c r="C192" s="13" t="s">
        <v>3</v>
      </c>
      <c r="D192" s="2">
        <v>3</v>
      </c>
      <c r="E192" s="3"/>
      <c r="F192" s="3">
        <f t="shared" si="1"/>
        <v>0</v>
      </c>
    </row>
    <row r="193" spans="1:6" ht="43.2" x14ac:dyDescent="0.3">
      <c r="A193" s="45" t="s">
        <v>395</v>
      </c>
      <c r="B193" s="31" t="s">
        <v>31</v>
      </c>
      <c r="C193" s="13" t="s">
        <v>3</v>
      </c>
      <c r="D193" s="2">
        <v>3</v>
      </c>
      <c r="E193" s="3"/>
      <c r="F193" s="3">
        <f t="shared" si="1"/>
        <v>0</v>
      </c>
    </row>
    <row r="194" spans="1:6" ht="28.8" x14ac:dyDescent="0.3">
      <c r="A194" s="45" t="s">
        <v>396</v>
      </c>
      <c r="B194" s="31" t="s">
        <v>32</v>
      </c>
      <c r="C194" s="52" t="s">
        <v>3</v>
      </c>
      <c r="D194" s="4">
        <v>1</v>
      </c>
      <c r="E194" s="5"/>
      <c r="F194" s="3">
        <f t="shared" si="1"/>
        <v>0</v>
      </c>
    </row>
    <row r="195" spans="1:6" x14ac:dyDescent="0.3">
      <c r="A195" s="45" t="s">
        <v>39</v>
      </c>
      <c r="B195" s="53" t="s">
        <v>34</v>
      </c>
      <c r="C195" s="87"/>
      <c r="D195" s="88"/>
      <c r="E195" s="88"/>
      <c r="F195" s="89"/>
    </row>
    <row r="196" spans="1:6" ht="28.8" x14ac:dyDescent="0.3">
      <c r="A196" s="45" t="s">
        <v>397</v>
      </c>
      <c r="B196" s="31" t="s">
        <v>306</v>
      </c>
      <c r="C196" s="54" t="s">
        <v>3</v>
      </c>
      <c r="D196" s="8">
        <v>1</v>
      </c>
      <c r="E196" s="9"/>
      <c r="F196" s="3">
        <f t="shared" si="1"/>
        <v>0</v>
      </c>
    </row>
    <row r="197" spans="1:6" x14ac:dyDescent="0.3">
      <c r="A197" s="45" t="s">
        <v>398</v>
      </c>
      <c r="B197" s="31" t="s">
        <v>35</v>
      </c>
      <c r="C197" s="2" t="s">
        <v>3</v>
      </c>
      <c r="D197" s="2">
        <v>3</v>
      </c>
      <c r="E197" s="3"/>
      <c r="F197" s="3">
        <f t="shared" si="1"/>
        <v>0</v>
      </c>
    </row>
    <row r="198" spans="1:6" x14ac:dyDescent="0.3">
      <c r="A198" s="45" t="s">
        <v>399</v>
      </c>
      <c r="B198" s="31" t="s">
        <v>327</v>
      </c>
      <c r="C198" s="13" t="s">
        <v>3</v>
      </c>
      <c r="D198" s="2">
        <v>3</v>
      </c>
      <c r="E198" s="3"/>
      <c r="F198" s="3">
        <f t="shared" si="1"/>
        <v>0</v>
      </c>
    </row>
    <row r="199" spans="1:6" ht="28.8" x14ac:dyDescent="0.3">
      <c r="A199" s="45" t="s">
        <v>400</v>
      </c>
      <c r="B199" s="31" t="s">
        <v>36</v>
      </c>
      <c r="C199" s="13" t="s">
        <v>3</v>
      </c>
      <c r="D199" s="2">
        <v>1</v>
      </c>
      <c r="E199" s="3"/>
      <c r="F199" s="3">
        <f t="shared" si="1"/>
        <v>0</v>
      </c>
    </row>
    <row r="200" spans="1:6" ht="28.8" x14ac:dyDescent="0.3">
      <c r="A200" s="45" t="s">
        <v>401</v>
      </c>
      <c r="B200" s="31" t="s">
        <v>37</v>
      </c>
      <c r="C200" s="13" t="s">
        <v>3</v>
      </c>
      <c r="D200" s="2">
        <v>1</v>
      </c>
      <c r="E200" s="3"/>
      <c r="F200" s="3">
        <f t="shared" si="1"/>
        <v>0</v>
      </c>
    </row>
    <row r="201" spans="1:6" ht="28.8" x14ac:dyDescent="0.3">
      <c r="A201" s="45" t="s">
        <v>402</v>
      </c>
      <c r="B201" s="31" t="s">
        <v>38</v>
      </c>
      <c r="C201" s="52" t="s">
        <v>3</v>
      </c>
      <c r="D201" s="4">
        <v>1</v>
      </c>
      <c r="E201" s="5"/>
      <c r="F201" s="3">
        <f t="shared" si="1"/>
        <v>0</v>
      </c>
    </row>
    <row r="202" spans="1:6" x14ac:dyDescent="0.3">
      <c r="A202" s="45" t="s">
        <v>44</v>
      </c>
      <c r="B202" s="53" t="s">
        <v>603</v>
      </c>
      <c r="C202" s="87"/>
      <c r="D202" s="88"/>
      <c r="E202" s="88"/>
      <c r="F202" s="89"/>
    </row>
    <row r="203" spans="1:6" ht="28.8" x14ac:dyDescent="0.3">
      <c r="A203" s="45" t="s">
        <v>403</v>
      </c>
      <c r="B203" s="31" t="s">
        <v>306</v>
      </c>
      <c r="C203" s="54" t="s">
        <v>3</v>
      </c>
      <c r="D203" s="8">
        <v>2</v>
      </c>
      <c r="E203" s="9"/>
      <c r="F203" s="3">
        <f t="shared" si="1"/>
        <v>0</v>
      </c>
    </row>
    <row r="204" spans="1:6" x14ac:dyDescent="0.3">
      <c r="A204" s="45" t="s">
        <v>404</v>
      </c>
      <c r="B204" s="31" t="s">
        <v>40</v>
      </c>
      <c r="C204" s="13" t="s">
        <v>3</v>
      </c>
      <c r="D204" s="2">
        <v>10</v>
      </c>
      <c r="E204" s="3"/>
      <c r="F204" s="3">
        <f t="shared" si="1"/>
        <v>0</v>
      </c>
    </row>
    <row r="205" spans="1:6" x14ac:dyDescent="0.3">
      <c r="A205" s="45" t="s">
        <v>405</v>
      </c>
      <c r="B205" s="31" t="s">
        <v>327</v>
      </c>
      <c r="C205" s="13" t="s">
        <v>3</v>
      </c>
      <c r="D205" s="2">
        <v>3</v>
      </c>
      <c r="E205" s="3"/>
      <c r="F205" s="3">
        <f t="shared" si="1"/>
        <v>0</v>
      </c>
    </row>
    <row r="206" spans="1:6" ht="28.8" x14ac:dyDescent="0.3">
      <c r="A206" s="45" t="s">
        <v>406</v>
      </c>
      <c r="B206" s="31" t="s">
        <v>41</v>
      </c>
      <c r="C206" s="13" t="s">
        <v>3</v>
      </c>
      <c r="D206" s="2">
        <v>2</v>
      </c>
      <c r="E206" s="3"/>
      <c r="F206" s="3">
        <f t="shared" si="1"/>
        <v>0</v>
      </c>
    </row>
    <row r="207" spans="1:6" ht="28.8" x14ac:dyDescent="0.3">
      <c r="A207" s="45" t="s">
        <v>407</v>
      </c>
      <c r="B207" s="31" t="s">
        <v>42</v>
      </c>
      <c r="C207" s="13" t="s">
        <v>3</v>
      </c>
      <c r="D207" s="2">
        <v>4</v>
      </c>
      <c r="E207" s="3"/>
      <c r="F207" s="3">
        <f t="shared" si="1"/>
        <v>0</v>
      </c>
    </row>
    <row r="208" spans="1:6" ht="28.8" x14ac:dyDescent="0.3">
      <c r="A208" s="45" t="s">
        <v>408</v>
      </c>
      <c r="B208" s="31" t="s">
        <v>43</v>
      </c>
      <c r="C208" s="52" t="s">
        <v>3</v>
      </c>
      <c r="D208" s="4">
        <v>1</v>
      </c>
      <c r="E208" s="5"/>
      <c r="F208" s="3">
        <f t="shared" si="1"/>
        <v>0</v>
      </c>
    </row>
    <row r="209" spans="1:6" x14ac:dyDescent="0.3">
      <c r="A209" s="45" t="s">
        <v>409</v>
      </c>
      <c r="B209" s="53" t="s">
        <v>286</v>
      </c>
      <c r="C209" s="87"/>
      <c r="D209" s="88"/>
      <c r="E209" s="88"/>
      <c r="F209" s="89"/>
    </row>
    <row r="210" spans="1:6" ht="28.8" x14ac:dyDescent="0.3">
      <c r="A210" s="45" t="s">
        <v>410</v>
      </c>
      <c r="B210" s="31" t="s">
        <v>306</v>
      </c>
      <c r="C210" s="54" t="s">
        <v>3</v>
      </c>
      <c r="D210" s="8">
        <v>2</v>
      </c>
      <c r="E210" s="9"/>
      <c r="F210" s="3">
        <f t="shared" si="1"/>
        <v>0</v>
      </c>
    </row>
    <row r="211" spans="1:6" x14ac:dyDescent="0.3">
      <c r="A211" s="45" t="s">
        <v>411</v>
      </c>
      <c r="B211" s="31" t="s">
        <v>45</v>
      </c>
      <c r="C211" s="13" t="s">
        <v>3</v>
      </c>
      <c r="D211" s="2">
        <v>15</v>
      </c>
      <c r="E211" s="3"/>
      <c r="F211" s="3">
        <f t="shared" si="1"/>
        <v>0</v>
      </c>
    </row>
    <row r="212" spans="1:6" ht="15" customHeight="1" x14ac:dyDescent="0.3">
      <c r="A212" s="45" t="s">
        <v>412</v>
      </c>
      <c r="B212" s="31" t="s">
        <v>328</v>
      </c>
      <c r="C212" s="13" t="s">
        <v>3</v>
      </c>
      <c r="D212" s="2">
        <v>2</v>
      </c>
      <c r="E212" s="3"/>
      <c r="F212" s="3">
        <f t="shared" si="1"/>
        <v>0</v>
      </c>
    </row>
    <row r="213" spans="1:6" ht="28.8" x14ac:dyDescent="0.3">
      <c r="A213" s="45" t="s">
        <v>413</v>
      </c>
      <c r="B213" s="31" t="s">
        <v>46</v>
      </c>
      <c r="C213" s="13" t="s">
        <v>3</v>
      </c>
      <c r="D213" s="2">
        <v>1</v>
      </c>
      <c r="E213" s="3"/>
      <c r="F213" s="3">
        <f t="shared" si="1"/>
        <v>0</v>
      </c>
    </row>
    <row r="214" spans="1:6" ht="43.2" x14ac:dyDescent="0.3">
      <c r="A214" s="45" t="s">
        <v>414</v>
      </c>
      <c r="B214" s="31" t="s">
        <v>47</v>
      </c>
      <c r="C214" s="13" t="s">
        <v>3</v>
      </c>
      <c r="D214" s="2">
        <v>1</v>
      </c>
      <c r="E214" s="3"/>
      <c r="F214" s="3">
        <f t="shared" si="1"/>
        <v>0</v>
      </c>
    </row>
    <row r="215" spans="1:6" ht="28.8" x14ac:dyDescent="0.3">
      <c r="A215" s="45" t="s">
        <v>415</v>
      </c>
      <c r="B215" s="31" t="s">
        <v>48</v>
      </c>
      <c r="C215" s="13" t="s">
        <v>3</v>
      </c>
      <c r="D215" s="2">
        <v>1</v>
      </c>
      <c r="E215" s="3"/>
      <c r="F215" s="3">
        <f t="shared" si="1"/>
        <v>0</v>
      </c>
    </row>
    <row r="216" spans="1:6" ht="43.2" x14ac:dyDescent="0.3">
      <c r="A216" s="45" t="s">
        <v>416</v>
      </c>
      <c r="B216" s="31" t="s">
        <v>287</v>
      </c>
      <c r="C216" s="52" t="s">
        <v>3</v>
      </c>
      <c r="D216" s="4">
        <v>1</v>
      </c>
      <c r="E216" s="5"/>
      <c r="F216" s="3">
        <f t="shared" si="1"/>
        <v>0</v>
      </c>
    </row>
    <row r="217" spans="1:6" x14ac:dyDescent="0.3">
      <c r="A217" s="45" t="s">
        <v>54</v>
      </c>
      <c r="B217" s="53" t="s">
        <v>49</v>
      </c>
      <c r="C217" s="87"/>
      <c r="D217" s="88"/>
      <c r="E217" s="88"/>
      <c r="F217" s="89"/>
    </row>
    <row r="218" spans="1:6" ht="16.2" x14ac:dyDescent="0.3">
      <c r="A218" s="45" t="s">
        <v>417</v>
      </c>
      <c r="B218" s="31" t="s">
        <v>308</v>
      </c>
      <c r="C218" s="54" t="s">
        <v>604</v>
      </c>
      <c r="D218" s="8">
        <v>3</v>
      </c>
      <c r="E218" s="9"/>
      <c r="F218" s="3">
        <f t="shared" si="1"/>
        <v>0</v>
      </c>
    </row>
    <row r="219" spans="1:6" x14ac:dyDescent="0.3">
      <c r="A219" s="45" t="s">
        <v>418</v>
      </c>
      <c r="B219" s="31" t="s">
        <v>45</v>
      </c>
      <c r="C219" s="2" t="s">
        <v>3</v>
      </c>
      <c r="D219" s="2">
        <v>3</v>
      </c>
      <c r="E219" s="3"/>
      <c r="F219" s="3">
        <f t="shared" si="1"/>
        <v>0</v>
      </c>
    </row>
    <row r="220" spans="1:6" x14ac:dyDescent="0.3">
      <c r="A220" s="45" t="s">
        <v>419</v>
      </c>
      <c r="B220" s="31" t="s">
        <v>50</v>
      </c>
      <c r="C220" s="2" t="s">
        <v>3</v>
      </c>
      <c r="D220" s="2">
        <v>3</v>
      </c>
      <c r="E220" s="3"/>
      <c r="F220" s="3">
        <f t="shared" si="1"/>
        <v>0</v>
      </c>
    </row>
    <row r="221" spans="1:6" ht="16.2" x14ac:dyDescent="0.3">
      <c r="A221" s="45" t="s">
        <v>420</v>
      </c>
      <c r="B221" s="31" t="s">
        <v>329</v>
      </c>
      <c r="C221" s="13" t="s">
        <v>604</v>
      </c>
      <c r="D221" s="2">
        <v>6</v>
      </c>
      <c r="E221" s="3"/>
      <c r="F221" s="3">
        <f t="shared" si="1"/>
        <v>0</v>
      </c>
    </row>
    <row r="222" spans="1:6" ht="16.2" x14ac:dyDescent="0.3">
      <c r="A222" s="45" t="s">
        <v>421</v>
      </c>
      <c r="B222" s="31" t="s">
        <v>51</v>
      </c>
      <c r="C222" s="13" t="s">
        <v>604</v>
      </c>
      <c r="D222" s="2">
        <v>2</v>
      </c>
      <c r="E222" s="3"/>
      <c r="F222" s="3">
        <f t="shared" si="1"/>
        <v>0</v>
      </c>
    </row>
    <row r="223" spans="1:6" ht="28.8" x14ac:dyDescent="0.3">
      <c r="A223" s="45" t="s">
        <v>422</v>
      </c>
      <c r="B223" s="31" t="s">
        <v>52</v>
      </c>
      <c r="C223" s="13" t="s">
        <v>604</v>
      </c>
      <c r="D223" s="2">
        <v>3</v>
      </c>
      <c r="E223" s="3"/>
      <c r="F223" s="3">
        <f t="shared" si="1"/>
        <v>0</v>
      </c>
    </row>
    <row r="224" spans="1:6" ht="43.2" x14ac:dyDescent="0.3">
      <c r="A224" s="45" t="s">
        <v>423</v>
      </c>
      <c r="B224" s="31" t="s">
        <v>53</v>
      </c>
      <c r="C224" s="13" t="s">
        <v>604</v>
      </c>
      <c r="D224" s="2">
        <v>1</v>
      </c>
      <c r="E224" s="3"/>
      <c r="F224" s="3">
        <f t="shared" si="1"/>
        <v>0</v>
      </c>
    </row>
    <row r="225" spans="1:6" ht="57.6" x14ac:dyDescent="0.3">
      <c r="A225" s="45" t="s">
        <v>55</v>
      </c>
      <c r="B225" s="34" t="s">
        <v>605</v>
      </c>
      <c r="C225" s="87"/>
      <c r="D225" s="88"/>
      <c r="E225" s="88"/>
      <c r="F225" s="89"/>
    </row>
    <row r="226" spans="1:6" x14ac:dyDescent="0.3">
      <c r="A226" s="103" t="s">
        <v>654</v>
      </c>
      <c r="B226" s="30" t="s">
        <v>561</v>
      </c>
      <c r="C226" s="13" t="s">
        <v>3</v>
      </c>
      <c r="D226" s="2">
        <v>1</v>
      </c>
      <c r="E226" s="3"/>
      <c r="F226" s="3">
        <f t="shared" si="1"/>
        <v>0</v>
      </c>
    </row>
    <row r="227" spans="1:6" x14ac:dyDescent="0.3">
      <c r="A227" s="104"/>
      <c r="B227" s="68" t="s">
        <v>617</v>
      </c>
      <c r="C227" s="71"/>
      <c r="D227" s="72"/>
      <c r="E227" s="73"/>
      <c r="F227" s="74"/>
    </row>
    <row r="228" spans="1:6" x14ac:dyDescent="0.3">
      <c r="A228" s="104"/>
      <c r="B228" s="70" t="s">
        <v>615</v>
      </c>
      <c r="C228" s="75"/>
      <c r="D228" s="10"/>
      <c r="E228" s="11"/>
      <c r="F228" s="76"/>
    </row>
    <row r="229" spans="1:6" x14ac:dyDescent="0.3">
      <c r="A229" s="105"/>
      <c r="B229" s="77" t="s">
        <v>616</v>
      </c>
      <c r="C229" s="79"/>
      <c r="D229" s="10"/>
      <c r="E229" s="11"/>
      <c r="F229" s="78"/>
    </row>
    <row r="230" spans="1:6" ht="28.8" x14ac:dyDescent="0.3">
      <c r="A230" s="45" t="s">
        <v>56</v>
      </c>
      <c r="B230" s="34" t="s">
        <v>309</v>
      </c>
      <c r="C230" s="13" t="s">
        <v>3</v>
      </c>
      <c r="D230" s="2">
        <v>1</v>
      </c>
      <c r="E230" s="3"/>
      <c r="F230" s="3">
        <f t="shared" si="1"/>
        <v>0</v>
      </c>
    </row>
    <row r="231" spans="1:6" ht="28.8" x14ac:dyDescent="0.3">
      <c r="A231" s="45" t="s">
        <v>57</v>
      </c>
      <c r="B231" s="34" t="s">
        <v>310</v>
      </c>
      <c r="C231" s="13" t="s">
        <v>3</v>
      </c>
      <c r="D231" s="2">
        <v>1</v>
      </c>
      <c r="E231" s="3"/>
      <c r="F231" s="3">
        <f t="shared" ref="F231:F348" si="2">D231*E231</f>
        <v>0</v>
      </c>
    </row>
    <row r="232" spans="1:6" ht="57.6" x14ac:dyDescent="0.3">
      <c r="A232" s="45" t="s">
        <v>58</v>
      </c>
      <c r="B232" s="34" t="s">
        <v>311</v>
      </c>
      <c r="C232" s="13" t="s">
        <v>3</v>
      </c>
      <c r="D232" s="2">
        <v>1</v>
      </c>
      <c r="E232" s="3"/>
      <c r="F232" s="3">
        <f t="shared" si="2"/>
        <v>0</v>
      </c>
    </row>
    <row r="233" spans="1:6" ht="28.8" x14ac:dyDescent="0.3">
      <c r="A233" s="45" t="s">
        <v>60</v>
      </c>
      <c r="B233" s="34" t="s">
        <v>59</v>
      </c>
      <c r="C233" s="13" t="s">
        <v>3</v>
      </c>
      <c r="D233" s="2">
        <v>1</v>
      </c>
      <c r="E233" s="3"/>
      <c r="F233" s="3">
        <f t="shared" si="2"/>
        <v>0</v>
      </c>
    </row>
    <row r="234" spans="1:6" ht="144" x14ac:dyDescent="0.3">
      <c r="A234" s="45" t="s">
        <v>61</v>
      </c>
      <c r="B234" s="34" t="s">
        <v>606</v>
      </c>
      <c r="C234" s="13" t="s">
        <v>3</v>
      </c>
      <c r="D234" s="2">
        <v>1</v>
      </c>
      <c r="E234" s="3"/>
      <c r="F234" s="3">
        <f t="shared" si="2"/>
        <v>0</v>
      </c>
    </row>
    <row r="235" spans="1:6" ht="28.8" x14ac:dyDescent="0.3">
      <c r="A235" s="45" t="s">
        <v>62</v>
      </c>
      <c r="B235" s="34" t="s">
        <v>675</v>
      </c>
      <c r="C235" s="13" t="s">
        <v>3</v>
      </c>
      <c r="D235" s="2">
        <v>1</v>
      </c>
      <c r="E235" s="3"/>
      <c r="F235" s="3">
        <f t="shared" si="2"/>
        <v>0</v>
      </c>
    </row>
    <row r="236" spans="1:6" ht="28.8" x14ac:dyDescent="0.3">
      <c r="A236" s="45" t="s">
        <v>63</v>
      </c>
      <c r="B236" s="34" t="s">
        <v>431</v>
      </c>
      <c r="C236" s="13" t="s">
        <v>3</v>
      </c>
      <c r="D236" s="2">
        <v>1</v>
      </c>
      <c r="E236" s="3"/>
      <c r="F236" s="3">
        <f t="shared" si="2"/>
        <v>0</v>
      </c>
    </row>
    <row r="237" spans="1:6" ht="43.2" x14ac:dyDescent="0.3">
      <c r="A237" s="45" t="s">
        <v>65</v>
      </c>
      <c r="B237" s="34" t="s">
        <v>64</v>
      </c>
      <c r="C237" s="13" t="s">
        <v>3</v>
      </c>
      <c r="D237" s="2">
        <v>1</v>
      </c>
      <c r="E237" s="3"/>
      <c r="F237" s="3">
        <f t="shared" si="2"/>
        <v>0</v>
      </c>
    </row>
    <row r="238" spans="1:6" ht="43.2" x14ac:dyDescent="0.3">
      <c r="A238" s="45" t="s">
        <v>67</v>
      </c>
      <c r="B238" s="34" t="s">
        <v>66</v>
      </c>
      <c r="C238" s="13" t="s">
        <v>3</v>
      </c>
      <c r="D238" s="2">
        <v>1</v>
      </c>
      <c r="E238" s="3"/>
      <c r="F238" s="3">
        <f t="shared" si="2"/>
        <v>0</v>
      </c>
    </row>
    <row r="239" spans="1:6" ht="28.8" x14ac:dyDescent="0.3">
      <c r="A239" s="45" t="s">
        <v>69</v>
      </c>
      <c r="B239" s="34" t="s">
        <v>68</v>
      </c>
      <c r="C239" s="13" t="s">
        <v>3</v>
      </c>
      <c r="D239" s="2">
        <v>1</v>
      </c>
      <c r="E239" s="3"/>
      <c r="F239" s="3">
        <f t="shared" si="2"/>
        <v>0</v>
      </c>
    </row>
    <row r="240" spans="1:6" ht="28.8" x14ac:dyDescent="0.3">
      <c r="A240" s="45" t="s">
        <v>71</v>
      </c>
      <c r="B240" s="34" t="s">
        <v>70</v>
      </c>
      <c r="C240" s="13" t="s">
        <v>3</v>
      </c>
      <c r="D240" s="2">
        <v>3</v>
      </c>
      <c r="E240" s="3"/>
      <c r="F240" s="3">
        <f t="shared" si="2"/>
        <v>0</v>
      </c>
    </row>
    <row r="241" spans="1:6" x14ac:dyDescent="0.3">
      <c r="A241" s="45" t="s">
        <v>72</v>
      </c>
      <c r="B241" s="34" t="s">
        <v>338</v>
      </c>
      <c r="C241" s="56"/>
      <c r="D241" s="10"/>
      <c r="E241" s="11"/>
      <c r="F241" s="3"/>
    </row>
    <row r="242" spans="1:6" x14ac:dyDescent="0.3">
      <c r="A242" s="103" t="s">
        <v>424</v>
      </c>
      <c r="B242" s="31" t="s">
        <v>562</v>
      </c>
      <c r="C242" s="13" t="s">
        <v>3</v>
      </c>
      <c r="D242" s="2">
        <v>1</v>
      </c>
      <c r="E242" s="3"/>
      <c r="F242" s="3">
        <f t="shared" si="2"/>
        <v>0</v>
      </c>
    </row>
    <row r="243" spans="1:6" x14ac:dyDescent="0.3">
      <c r="A243" s="104"/>
      <c r="B243" s="68" t="s">
        <v>617</v>
      </c>
      <c r="C243" s="71"/>
      <c r="D243" s="72"/>
      <c r="E243" s="73"/>
      <c r="F243" s="74"/>
    </row>
    <row r="244" spans="1:6" x14ac:dyDescent="0.3">
      <c r="A244" s="104"/>
      <c r="B244" s="70" t="s">
        <v>615</v>
      </c>
      <c r="C244" s="75"/>
      <c r="D244" s="10"/>
      <c r="E244" s="11"/>
      <c r="F244" s="76"/>
    </row>
    <row r="245" spans="1:6" x14ac:dyDescent="0.3">
      <c r="A245" s="105"/>
      <c r="B245" s="77" t="s">
        <v>616</v>
      </c>
      <c r="C245" s="79"/>
      <c r="D245" s="10"/>
      <c r="E245" s="11"/>
      <c r="F245" s="78"/>
    </row>
    <row r="246" spans="1:6" x14ac:dyDescent="0.3">
      <c r="A246" s="109" t="s">
        <v>425</v>
      </c>
      <c r="B246" s="31" t="s">
        <v>563</v>
      </c>
      <c r="C246" s="13" t="s">
        <v>3</v>
      </c>
      <c r="D246" s="2">
        <v>1</v>
      </c>
      <c r="E246" s="3"/>
      <c r="F246" s="3">
        <f t="shared" ref="F246" si="3">D246*E246</f>
        <v>0</v>
      </c>
    </row>
    <row r="247" spans="1:6" x14ac:dyDescent="0.3">
      <c r="A247" s="110"/>
      <c r="B247" s="68" t="s">
        <v>617</v>
      </c>
      <c r="C247" s="71"/>
      <c r="D247" s="72"/>
      <c r="E247" s="73"/>
      <c r="F247" s="74"/>
    </row>
    <row r="248" spans="1:6" x14ac:dyDescent="0.3">
      <c r="A248" s="110"/>
      <c r="B248" s="70" t="s">
        <v>615</v>
      </c>
      <c r="C248" s="75"/>
      <c r="D248" s="10"/>
      <c r="E248" s="11"/>
      <c r="F248" s="76"/>
    </row>
    <row r="249" spans="1:6" x14ac:dyDescent="0.3">
      <c r="A249" s="111"/>
      <c r="B249" s="77" t="s">
        <v>616</v>
      </c>
      <c r="C249" s="79"/>
      <c r="D249" s="10"/>
      <c r="E249" s="11"/>
      <c r="F249" s="78"/>
    </row>
    <row r="250" spans="1:6" x14ac:dyDescent="0.3">
      <c r="A250" s="103" t="s">
        <v>426</v>
      </c>
      <c r="B250" s="31" t="s">
        <v>564</v>
      </c>
      <c r="C250" s="13" t="s">
        <v>3</v>
      </c>
      <c r="D250" s="2">
        <v>1</v>
      </c>
      <c r="E250" s="3"/>
      <c r="F250" s="3">
        <f t="shared" si="2"/>
        <v>0</v>
      </c>
    </row>
    <row r="251" spans="1:6" x14ac:dyDescent="0.3">
      <c r="A251" s="104"/>
      <c r="B251" s="68" t="s">
        <v>617</v>
      </c>
      <c r="C251" s="71"/>
      <c r="D251" s="72"/>
      <c r="E251" s="73"/>
      <c r="F251" s="74"/>
    </row>
    <row r="252" spans="1:6" x14ac:dyDescent="0.3">
      <c r="A252" s="104"/>
      <c r="B252" s="70" t="s">
        <v>615</v>
      </c>
      <c r="C252" s="75"/>
      <c r="D252" s="10"/>
      <c r="E252" s="11"/>
      <c r="F252" s="76"/>
    </row>
    <row r="253" spans="1:6" x14ac:dyDescent="0.3">
      <c r="A253" s="105"/>
      <c r="B253" s="77" t="s">
        <v>616</v>
      </c>
      <c r="C253" s="79"/>
      <c r="D253" s="10"/>
      <c r="E253" s="11"/>
      <c r="F253" s="78"/>
    </row>
    <row r="254" spans="1:6" x14ac:dyDescent="0.3">
      <c r="A254" s="103" t="s">
        <v>498</v>
      </c>
      <c r="B254" s="31" t="s">
        <v>565</v>
      </c>
      <c r="C254" s="13" t="s">
        <v>3</v>
      </c>
      <c r="D254" s="2">
        <v>1</v>
      </c>
      <c r="E254" s="3"/>
      <c r="F254" s="3">
        <f t="shared" si="2"/>
        <v>0</v>
      </c>
    </row>
    <row r="255" spans="1:6" x14ac:dyDescent="0.3">
      <c r="A255" s="104"/>
      <c r="B255" s="68" t="s">
        <v>617</v>
      </c>
      <c r="C255" s="71"/>
      <c r="D255" s="72"/>
      <c r="E255" s="73"/>
      <c r="F255" s="74"/>
    </row>
    <row r="256" spans="1:6" x14ac:dyDescent="0.3">
      <c r="A256" s="104"/>
      <c r="B256" s="70" t="s">
        <v>615</v>
      </c>
      <c r="C256" s="75"/>
      <c r="D256" s="10"/>
      <c r="E256" s="11"/>
      <c r="F256" s="76"/>
    </row>
    <row r="257" spans="1:6" x14ac:dyDescent="0.3">
      <c r="A257" s="105"/>
      <c r="B257" s="77" t="s">
        <v>616</v>
      </c>
      <c r="C257" s="79"/>
      <c r="D257" s="10"/>
      <c r="E257" s="11"/>
      <c r="F257" s="78"/>
    </row>
    <row r="258" spans="1:6" ht="28.8" x14ac:dyDescent="0.3">
      <c r="A258" s="45" t="s">
        <v>74</v>
      </c>
      <c r="B258" s="34" t="s">
        <v>312</v>
      </c>
      <c r="C258" s="13" t="s">
        <v>73</v>
      </c>
      <c r="D258" s="2">
        <v>3</v>
      </c>
      <c r="E258" s="3"/>
      <c r="F258" s="3">
        <f t="shared" si="2"/>
        <v>0</v>
      </c>
    </row>
    <row r="259" spans="1:6" ht="28.8" x14ac:dyDescent="0.3">
      <c r="A259" s="45" t="s">
        <v>75</v>
      </c>
      <c r="B259" s="34" t="s">
        <v>293</v>
      </c>
      <c r="C259" s="52" t="s">
        <v>73</v>
      </c>
      <c r="D259" s="4">
        <v>4</v>
      </c>
      <c r="E259" s="5"/>
      <c r="F259" s="3">
        <f t="shared" si="2"/>
        <v>0</v>
      </c>
    </row>
    <row r="260" spans="1:6" ht="28.8" x14ac:dyDescent="0.3">
      <c r="A260" s="45" t="s">
        <v>76</v>
      </c>
      <c r="B260" s="34" t="s">
        <v>294</v>
      </c>
      <c r="C260" s="87"/>
      <c r="D260" s="88"/>
      <c r="E260" s="88"/>
      <c r="F260" s="89"/>
    </row>
    <row r="261" spans="1:6" x14ac:dyDescent="0.3">
      <c r="A261" s="103" t="s">
        <v>427</v>
      </c>
      <c r="B261" s="31" t="s">
        <v>566</v>
      </c>
      <c r="C261" s="8" t="s">
        <v>3</v>
      </c>
      <c r="D261" s="2">
        <v>1</v>
      </c>
      <c r="E261" s="3"/>
      <c r="F261" s="3">
        <f t="shared" si="2"/>
        <v>0</v>
      </c>
    </row>
    <row r="262" spans="1:6" x14ac:dyDescent="0.3">
      <c r="A262" s="104"/>
      <c r="B262" s="68" t="s">
        <v>617</v>
      </c>
      <c r="C262" s="71"/>
      <c r="D262" s="72"/>
      <c r="E262" s="73"/>
      <c r="F262" s="74"/>
    </row>
    <row r="263" spans="1:6" x14ac:dyDescent="0.3">
      <c r="A263" s="104"/>
      <c r="B263" s="70" t="s">
        <v>615</v>
      </c>
      <c r="C263" s="75"/>
      <c r="D263" s="10"/>
      <c r="E263" s="11"/>
      <c r="F263" s="76"/>
    </row>
    <row r="264" spans="1:6" x14ac:dyDescent="0.3">
      <c r="A264" s="105"/>
      <c r="B264" s="77" t="s">
        <v>616</v>
      </c>
      <c r="C264" s="75"/>
      <c r="D264" s="10"/>
      <c r="E264" s="11"/>
      <c r="F264" s="78"/>
    </row>
    <row r="265" spans="1:6" x14ac:dyDescent="0.3">
      <c r="A265" s="103" t="s">
        <v>428</v>
      </c>
      <c r="B265" s="31" t="s">
        <v>567</v>
      </c>
      <c r="C265" s="2" t="s">
        <v>3</v>
      </c>
      <c r="D265" s="2">
        <v>1</v>
      </c>
      <c r="E265" s="3"/>
      <c r="F265" s="3">
        <f t="shared" si="2"/>
        <v>0</v>
      </c>
    </row>
    <row r="266" spans="1:6" x14ac:dyDescent="0.3">
      <c r="A266" s="104"/>
      <c r="B266" s="68" t="s">
        <v>617</v>
      </c>
      <c r="C266" s="71"/>
      <c r="D266" s="72"/>
      <c r="E266" s="73"/>
      <c r="F266" s="74"/>
    </row>
    <row r="267" spans="1:6" x14ac:dyDescent="0.3">
      <c r="A267" s="104"/>
      <c r="B267" s="70" t="s">
        <v>615</v>
      </c>
      <c r="C267" s="75"/>
      <c r="D267" s="10"/>
      <c r="E267" s="11"/>
      <c r="F267" s="76"/>
    </row>
    <row r="268" spans="1:6" x14ac:dyDescent="0.3">
      <c r="A268" s="105"/>
      <c r="B268" s="77" t="s">
        <v>616</v>
      </c>
      <c r="C268" s="79"/>
      <c r="D268" s="10"/>
      <c r="E268" s="11"/>
      <c r="F268" s="78"/>
    </row>
    <row r="269" spans="1:6" x14ac:dyDescent="0.3">
      <c r="A269" s="45" t="s">
        <v>78</v>
      </c>
      <c r="B269" s="34" t="s">
        <v>77</v>
      </c>
      <c r="C269" s="87"/>
      <c r="D269" s="88"/>
      <c r="E269" s="88"/>
      <c r="F269" s="89"/>
    </row>
    <row r="270" spans="1:6" x14ac:dyDescent="0.3">
      <c r="A270" s="103" t="s">
        <v>79</v>
      </c>
      <c r="B270" s="31" t="s">
        <v>568</v>
      </c>
      <c r="C270" s="54" t="s">
        <v>3</v>
      </c>
      <c r="D270" s="8">
        <v>1</v>
      </c>
      <c r="E270" s="9"/>
      <c r="F270" s="3">
        <f t="shared" si="2"/>
        <v>0</v>
      </c>
    </row>
    <row r="271" spans="1:6" x14ac:dyDescent="0.3">
      <c r="A271" s="104"/>
      <c r="B271" s="68" t="s">
        <v>617</v>
      </c>
      <c r="C271" s="71"/>
      <c r="D271" s="72"/>
      <c r="E271" s="73"/>
      <c r="F271" s="74"/>
    </row>
    <row r="272" spans="1:6" x14ac:dyDescent="0.3">
      <c r="A272" s="104"/>
      <c r="B272" s="70" t="s">
        <v>615</v>
      </c>
      <c r="C272" s="75"/>
      <c r="D272" s="10"/>
      <c r="E272" s="11"/>
      <c r="F272" s="76"/>
    </row>
    <row r="273" spans="1:6" x14ac:dyDescent="0.3">
      <c r="A273" s="105"/>
      <c r="B273" s="77" t="s">
        <v>616</v>
      </c>
      <c r="C273" s="79"/>
      <c r="D273" s="10"/>
      <c r="E273" s="11"/>
      <c r="F273" s="78"/>
    </row>
    <row r="274" spans="1:6" ht="43.2" x14ac:dyDescent="0.3">
      <c r="A274" s="45" t="s">
        <v>80</v>
      </c>
      <c r="B274" s="34" t="s">
        <v>313</v>
      </c>
      <c r="C274" s="87"/>
      <c r="D274" s="88"/>
      <c r="E274" s="88"/>
      <c r="F274" s="89"/>
    </row>
    <row r="275" spans="1:6" x14ac:dyDescent="0.3">
      <c r="A275" s="103" t="s">
        <v>429</v>
      </c>
      <c r="B275" s="31" t="s">
        <v>569</v>
      </c>
      <c r="C275" s="13" t="s">
        <v>3</v>
      </c>
      <c r="D275" s="2">
        <v>1</v>
      </c>
      <c r="E275" s="3"/>
      <c r="F275" s="3">
        <f t="shared" si="2"/>
        <v>0</v>
      </c>
    </row>
    <row r="276" spans="1:6" x14ac:dyDescent="0.3">
      <c r="A276" s="104"/>
      <c r="B276" s="68" t="s">
        <v>617</v>
      </c>
      <c r="C276" s="71"/>
      <c r="D276" s="72"/>
      <c r="E276" s="73"/>
      <c r="F276" s="74"/>
    </row>
    <row r="277" spans="1:6" x14ac:dyDescent="0.3">
      <c r="A277" s="104"/>
      <c r="B277" s="70" t="s">
        <v>615</v>
      </c>
      <c r="C277" s="75"/>
      <c r="D277" s="10"/>
      <c r="E277" s="11"/>
      <c r="F277" s="76"/>
    </row>
    <row r="278" spans="1:6" x14ac:dyDescent="0.3">
      <c r="A278" s="105"/>
      <c r="B278" s="77" t="s">
        <v>616</v>
      </c>
      <c r="C278" s="79"/>
      <c r="D278" s="10"/>
      <c r="E278" s="11"/>
      <c r="F278" s="78"/>
    </row>
    <row r="279" spans="1:6" x14ac:dyDescent="0.3">
      <c r="A279" s="45" t="s">
        <v>487</v>
      </c>
      <c r="B279" s="31" t="s">
        <v>570</v>
      </c>
      <c r="C279" s="13" t="s">
        <v>3</v>
      </c>
      <c r="D279" s="2">
        <v>1</v>
      </c>
      <c r="E279" s="3"/>
      <c r="F279" s="3">
        <f t="shared" si="2"/>
        <v>0</v>
      </c>
    </row>
    <row r="280" spans="1:6" x14ac:dyDescent="0.3">
      <c r="A280" s="103"/>
      <c r="B280" s="68" t="s">
        <v>617</v>
      </c>
      <c r="C280" s="71"/>
      <c r="D280" s="72"/>
      <c r="E280" s="73"/>
      <c r="F280" s="74"/>
    </row>
    <row r="281" spans="1:6" x14ac:dyDescent="0.3">
      <c r="A281" s="104"/>
      <c r="B281" s="70" t="s">
        <v>615</v>
      </c>
      <c r="C281" s="75"/>
      <c r="D281" s="10"/>
      <c r="E281" s="11"/>
      <c r="F281" s="76"/>
    </row>
    <row r="282" spans="1:6" x14ac:dyDescent="0.3">
      <c r="A282" s="105"/>
      <c r="B282" s="77" t="s">
        <v>616</v>
      </c>
      <c r="C282" s="79"/>
      <c r="D282" s="10"/>
      <c r="E282" s="11"/>
      <c r="F282" s="78"/>
    </row>
    <row r="283" spans="1:6" ht="28.8" x14ac:dyDescent="0.3">
      <c r="A283" s="45" t="s">
        <v>81</v>
      </c>
      <c r="B283" s="34" t="s">
        <v>314</v>
      </c>
      <c r="C283" s="13" t="s">
        <v>3</v>
      </c>
      <c r="D283" s="2">
        <v>3</v>
      </c>
      <c r="E283" s="3"/>
      <c r="F283" s="3">
        <f t="shared" si="2"/>
        <v>0</v>
      </c>
    </row>
    <row r="284" spans="1:6" x14ac:dyDescent="0.3">
      <c r="A284" s="45" t="s">
        <v>83</v>
      </c>
      <c r="B284" s="34" t="s">
        <v>82</v>
      </c>
      <c r="C284" s="13" t="s">
        <v>3</v>
      </c>
      <c r="D284" s="2">
        <v>1</v>
      </c>
      <c r="E284" s="3"/>
      <c r="F284" s="3">
        <f t="shared" si="2"/>
        <v>0</v>
      </c>
    </row>
    <row r="285" spans="1:6" ht="28.8" x14ac:dyDescent="0.3">
      <c r="A285" s="45" t="s">
        <v>430</v>
      </c>
      <c r="B285" s="34" t="s">
        <v>84</v>
      </c>
      <c r="C285" s="52" t="s">
        <v>3</v>
      </c>
      <c r="D285" s="4">
        <v>10</v>
      </c>
      <c r="E285" s="5"/>
      <c r="F285" s="3">
        <f t="shared" si="2"/>
        <v>0</v>
      </c>
    </row>
    <row r="286" spans="1:6" x14ac:dyDescent="0.3">
      <c r="A286" s="57" t="s">
        <v>85</v>
      </c>
      <c r="B286" s="34" t="s">
        <v>488</v>
      </c>
      <c r="C286" s="52" t="s">
        <v>3</v>
      </c>
      <c r="D286" s="4">
        <v>2</v>
      </c>
      <c r="E286" s="5"/>
      <c r="F286" s="3">
        <f t="shared" si="2"/>
        <v>0</v>
      </c>
    </row>
    <row r="287" spans="1:6" x14ac:dyDescent="0.3">
      <c r="A287" s="45" t="s">
        <v>86</v>
      </c>
      <c r="B287" s="34" t="s">
        <v>453</v>
      </c>
      <c r="C287" s="13" t="s">
        <v>3</v>
      </c>
      <c r="D287" s="2">
        <v>12</v>
      </c>
      <c r="E287" s="3"/>
      <c r="F287" s="3">
        <f t="shared" si="2"/>
        <v>0</v>
      </c>
    </row>
    <row r="288" spans="1:6" x14ac:dyDescent="0.3">
      <c r="A288" s="45" t="s">
        <v>499</v>
      </c>
      <c r="B288" s="34" t="s">
        <v>454</v>
      </c>
      <c r="C288" s="13" t="s">
        <v>3</v>
      </c>
      <c r="D288" s="2">
        <v>12</v>
      </c>
      <c r="E288" s="3"/>
      <c r="F288" s="3">
        <f t="shared" si="2"/>
        <v>0</v>
      </c>
    </row>
    <row r="289" spans="1:6" ht="28.8" x14ac:dyDescent="0.3">
      <c r="A289" s="45" t="s">
        <v>88</v>
      </c>
      <c r="B289" s="34" t="s">
        <v>455</v>
      </c>
      <c r="C289" s="13" t="s">
        <v>3</v>
      </c>
      <c r="D289" s="2">
        <v>100</v>
      </c>
      <c r="E289" s="3"/>
      <c r="F289" s="3">
        <f t="shared" si="2"/>
        <v>0</v>
      </c>
    </row>
    <row r="290" spans="1:6" x14ac:dyDescent="0.3">
      <c r="A290" s="45" t="s">
        <v>500</v>
      </c>
      <c r="B290" s="34" t="s">
        <v>494</v>
      </c>
      <c r="C290" s="13" t="s">
        <v>3</v>
      </c>
      <c r="D290" s="2">
        <v>12</v>
      </c>
      <c r="E290" s="3"/>
      <c r="F290" s="3">
        <f>(D290*E290)</f>
        <v>0</v>
      </c>
    </row>
    <row r="291" spans="1:6" ht="72" x14ac:dyDescent="0.3">
      <c r="A291" s="45" t="s">
        <v>90</v>
      </c>
      <c r="B291" s="58" t="s">
        <v>276</v>
      </c>
      <c r="C291" s="13" t="s">
        <v>3</v>
      </c>
      <c r="D291" s="2">
        <v>1</v>
      </c>
      <c r="E291" s="12"/>
      <c r="F291" s="3">
        <f t="shared" si="2"/>
        <v>0</v>
      </c>
    </row>
    <row r="292" spans="1:6" ht="100.8" x14ac:dyDescent="0.3">
      <c r="A292" s="45" t="s">
        <v>92</v>
      </c>
      <c r="B292" s="35" t="s">
        <v>339</v>
      </c>
      <c r="C292" s="87"/>
      <c r="D292" s="88"/>
      <c r="E292" s="88"/>
      <c r="F292" s="89"/>
    </row>
    <row r="293" spans="1:6" x14ac:dyDescent="0.3">
      <c r="A293" s="103" t="s">
        <v>433</v>
      </c>
      <c r="B293" s="59" t="s">
        <v>571</v>
      </c>
      <c r="C293" s="13" t="s">
        <v>3</v>
      </c>
      <c r="D293" s="2">
        <v>1</v>
      </c>
      <c r="E293" s="3"/>
      <c r="F293" s="3">
        <f t="shared" si="2"/>
        <v>0</v>
      </c>
    </row>
    <row r="294" spans="1:6" x14ac:dyDescent="0.3">
      <c r="A294" s="104"/>
      <c r="B294" s="68" t="s">
        <v>617</v>
      </c>
      <c r="C294" s="71"/>
      <c r="D294" s="72"/>
      <c r="E294" s="73"/>
      <c r="F294" s="74"/>
    </row>
    <row r="295" spans="1:6" x14ac:dyDescent="0.3">
      <c r="A295" s="104"/>
      <c r="B295" s="70" t="s">
        <v>615</v>
      </c>
      <c r="C295" s="75"/>
      <c r="D295" s="10"/>
      <c r="E295" s="11"/>
      <c r="F295" s="76"/>
    </row>
    <row r="296" spans="1:6" x14ac:dyDescent="0.3">
      <c r="A296" s="105"/>
      <c r="B296" s="77" t="s">
        <v>616</v>
      </c>
      <c r="C296" s="79"/>
      <c r="D296" s="10"/>
      <c r="E296" s="11"/>
      <c r="F296" s="78"/>
    </row>
    <row r="297" spans="1:6" x14ac:dyDescent="0.3">
      <c r="A297" s="103" t="s">
        <v>434</v>
      </c>
      <c r="B297" s="31" t="s">
        <v>572</v>
      </c>
      <c r="C297" s="13" t="s">
        <v>3</v>
      </c>
      <c r="D297" s="2">
        <v>2</v>
      </c>
      <c r="E297" s="3"/>
      <c r="F297" s="3">
        <f t="shared" si="2"/>
        <v>0</v>
      </c>
    </row>
    <row r="298" spans="1:6" x14ac:dyDescent="0.3">
      <c r="A298" s="104"/>
      <c r="B298" s="68" t="s">
        <v>617</v>
      </c>
      <c r="C298" s="71"/>
      <c r="D298" s="72"/>
      <c r="E298" s="73"/>
      <c r="F298" s="74"/>
    </row>
    <row r="299" spans="1:6" x14ac:dyDescent="0.3">
      <c r="A299" s="104"/>
      <c r="B299" s="70" t="s">
        <v>615</v>
      </c>
      <c r="C299" s="75"/>
      <c r="D299" s="10"/>
      <c r="E299" s="11"/>
      <c r="F299" s="76"/>
    </row>
    <row r="300" spans="1:6" x14ac:dyDescent="0.3">
      <c r="A300" s="105"/>
      <c r="B300" s="77" t="s">
        <v>616</v>
      </c>
      <c r="C300" s="79"/>
      <c r="D300" s="10"/>
      <c r="E300" s="11"/>
      <c r="F300" s="78"/>
    </row>
    <row r="301" spans="1:6" ht="32.25" customHeight="1" x14ac:dyDescent="0.3">
      <c r="A301" s="103" t="s">
        <v>435</v>
      </c>
      <c r="B301" s="31" t="s">
        <v>573</v>
      </c>
      <c r="C301" s="13" t="s">
        <v>3</v>
      </c>
      <c r="D301" s="2">
        <v>1</v>
      </c>
      <c r="E301" s="3"/>
      <c r="F301" s="3">
        <f t="shared" si="2"/>
        <v>0</v>
      </c>
    </row>
    <row r="302" spans="1:6" ht="15.6" customHeight="1" x14ac:dyDescent="0.3">
      <c r="A302" s="104"/>
      <c r="B302" s="68" t="s">
        <v>617</v>
      </c>
      <c r="C302" s="71"/>
      <c r="D302" s="72"/>
      <c r="E302" s="73"/>
      <c r="F302" s="74"/>
    </row>
    <row r="303" spans="1:6" x14ac:dyDescent="0.3">
      <c r="A303" s="104"/>
      <c r="B303" s="70" t="s">
        <v>615</v>
      </c>
      <c r="C303" s="75"/>
      <c r="D303" s="10"/>
      <c r="E303" s="11"/>
      <c r="F303" s="76"/>
    </row>
    <row r="304" spans="1:6" x14ac:dyDescent="0.3">
      <c r="A304" s="105"/>
      <c r="B304" s="77" t="s">
        <v>616</v>
      </c>
      <c r="C304" s="79"/>
      <c r="D304" s="10"/>
      <c r="E304" s="11"/>
      <c r="F304" s="78"/>
    </row>
    <row r="305" spans="1:6" x14ac:dyDescent="0.3">
      <c r="A305" s="103" t="s">
        <v>436</v>
      </c>
      <c r="B305" s="31" t="s">
        <v>574</v>
      </c>
      <c r="C305" s="13" t="s">
        <v>3</v>
      </c>
      <c r="D305" s="2">
        <v>1</v>
      </c>
      <c r="E305" s="3"/>
      <c r="F305" s="3">
        <f t="shared" si="2"/>
        <v>0</v>
      </c>
    </row>
    <row r="306" spans="1:6" x14ac:dyDescent="0.3">
      <c r="A306" s="104"/>
      <c r="B306" s="68" t="s">
        <v>617</v>
      </c>
      <c r="C306" s="71"/>
      <c r="D306" s="72"/>
      <c r="E306" s="73"/>
      <c r="F306" s="74"/>
    </row>
    <row r="307" spans="1:6" x14ac:dyDescent="0.3">
      <c r="A307" s="104"/>
      <c r="B307" s="70" t="s">
        <v>615</v>
      </c>
      <c r="C307" s="75"/>
      <c r="D307" s="10"/>
      <c r="E307" s="11"/>
      <c r="F307" s="76"/>
    </row>
    <row r="308" spans="1:6" x14ac:dyDescent="0.3">
      <c r="A308" s="105"/>
      <c r="B308" s="77" t="s">
        <v>616</v>
      </c>
      <c r="C308" s="79"/>
      <c r="D308" s="10"/>
      <c r="E308" s="11"/>
      <c r="F308" s="78"/>
    </row>
    <row r="309" spans="1:6" s="14" customFormat="1" ht="43.2" x14ac:dyDescent="0.3">
      <c r="A309" s="45" t="s">
        <v>93</v>
      </c>
      <c r="B309" s="34" t="s">
        <v>629</v>
      </c>
      <c r="C309" s="13" t="s">
        <v>73</v>
      </c>
      <c r="D309" s="2">
        <v>10</v>
      </c>
      <c r="E309" s="3"/>
      <c r="F309" s="3">
        <f t="shared" si="2"/>
        <v>0</v>
      </c>
    </row>
    <row r="310" spans="1:6" s="14" customFormat="1" x14ac:dyDescent="0.3">
      <c r="A310" s="60" t="s">
        <v>501</v>
      </c>
      <c r="B310" s="31" t="s">
        <v>489</v>
      </c>
      <c r="C310" s="13" t="s">
        <v>3</v>
      </c>
      <c r="D310" s="2">
        <v>1</v>
      </c>
      <c r="E310" s="3"/>
      <c r="F310" s="3">
        <f>(D310*E310)</f>
        <v>0</v>
      </c>
    </row>
    <row r="311" spans="1:6" s="14" customFormat="1" x14ac:dyDescent="0.3">
      <c r="A311" s="45" t="s">
        <v>95</v>
      </c>
      <c r="B311" s="34" t="s">
        <v>87</v>
      </c>
      <c r="C311" s="87"/>
      <c r="D311" s="88"/>
      <c r="E311" s="88"/>
      <c r="F311" s="89"/>
    </row>
    <row r="312" spans="1:6" s="14" customFormat="1" x14ac:dyDescent="0.3">
      <c r="A312" s="103" t="s">
        <v>502</v>
      </c>
      <c r="B312" s="31" t="s">
        <v>575</v>
      </c>
      <c r="C312" s="13" t="s">
        <v>3</v>
      </c>
      <c r="D312" s="2">
        <v>1</v>
      </c>
      <c r="E312" s="3"/>
      <c r="F312" s="3">
        <f t="shared" si="2"/>
        <v>0</v>
      </c>
    </row>
    <row r="313" spans="1:6" s="14" customFormat="1" x14ac:dyDescent="0.3">
      <c r="A313" s="104"/>
      <c r="B313" s="68" t="s">
        <v>617</v>
      </c>
      <c r="C313" s="71"/>
      <c r="D313" s="72"/>
      <c r="E313" s="73"/>
      <c r="F313" s="74"/>
    </row>
    <row r="314" spans="1:6" s="14" customFormat="1" x14ac:dyDescent="0.3">
      <c r="A314" s="104"/>
      <c r="B314" s="70" t="s">
        <v>615</v>
      </c>
      <c r="C314" s="75"/>
      <c r="D314" s="10"/>
      <c r="E314" s="11"/>
      <c r="F314" s="76"/>
    </row>
    <row r="315" spans="1:6" s="14" customFormat="1" x14ac:dyDescent="0.3">
      <c r="A315" s="105"/>
      <c r="B315" s="77" t="s">
        <v>616</v>
      </c>
      <c r="C315" s="79"/>
      <c r="D315" s="10"/>
      <c r="E315" s="11"/>
      <c r="F315" s="78"/>
    </row>
    <row r="316" spans="1:6" s="14" customFormat="1" x14ac:dyDescent="0.3">
      <c r="A316" s="103" t="s">
        <v>503</v>
      </c>
      <c r="B316" s="31" t="s">
        <v>576</v>
      </c>
      <c r="C316" s="13" t="s">
        <v>3</v>
      </c>
      <c r="D316" s="2">
        <v>1</v>
      </c>
      <c r="E316" s="3"/>
      <c r="F316" s="3">
        <f t="shared" si="2"/>
        <v>0</v>
      </c>
    </row>
    <row r="317" spans="1:6" x14ac:dyDescent="0.3">
      <c r="A317" s="104"/>
      <c r="B317" s="68" t="s">
        <v>617</v>
      </c>
      <c r="C317" s="71"/>
      <c r="D317" s="72"/>
      <c r="E317" s="73"/>
      <c r="F317" s="74"/>
    </row>
    <row r="318" spans="1:6" x14ac:dyDescent="0.3">
      <c r="A318" s="104"/>
      <c r="B318" s="70" t="s">
        <v>615</v>
      </c>
      <c r="C318" s="75"/>
      <c r="D318" s="10"/>
      <c r="E318" s="11"/>
      <c r="F318" s="76"/>
    </row>
    <row r="319" spans="1:6" x14ac:dyDescent="0.3">
      <c r="A319" s="105"/>
      <c r="B319" s="77" t="s">
        <v>616</v>
      </c>
      <c r="C319" s="79"/>
      <c r="D319" s="10"/>
      <c r="E319" s="11"/>
      <c r="F319" s="78"/>
    </row>
    <row r="320" spans="1:6" x14ac:dyDescent="0.3">
      <c r="A320" s="103" t="s">
        <v>504</v>
      </c>
      <c r="B320" s="31" t="s">
        <v>577</v>
      </c>
      <c r="C320" s="13" t="s">
        <v>3</v>
      </c>
      <c r="D320" s="2">
        <v>1</v>
      </c>
      <c r="E320" s="3"/>
      <c r="F320" s="3">
        <f t="shared" si="2"/>
        <v>0</v>
      </c>
    </row>
    <row r="321" spans="1:6" x14ac:dyDescent="0.3">
      <c r="A321" s="104"/>
      <c r="B321" s="68" t="s">
        <v>617</v>
      </c>
      <c r="C321" s="71"/>
      <c r="D321" s="72"/>
      <c r="E321" s="73"/>
      <c r="F321" s="74"/>
    </row>
    <row r="322" spans="1:6" x14ac:dyDescent="0.3">
      <c r="A322" s="104"/>
      <c r="B322" s="70" t="s">
        <v>615</v>
      </c>
      <c r="C322" s="75"/>
      <c r="D322" s="10"/>
      <c r="E322" s="11"/>
      <c r="F322" s="76"/>
    </row>
    <row r="323" spans="1:6" x14ac:dyDescent="0.3">
      <c r="A323" s="105"/>
      <c r="B323" s="77" t="s">
        <v>616</v>
      </c>
      <c r="C323" s="79"/>
      <c r="D323" s="10"/>
      <c r="E323" s="11"/>
      <c r="F323" s="78"/>
    </row>
    <row r="324" spans="1:6" x14ac:dyDescent="0.3">
      <c r="A324" s="103" t="s">
        <v>505</v>
      </c>
      <c r="B324" s="31" t="s">
        <v>578</v>
      </c>
      <c r="C324" s="13" t="s">
        <v>3</v>
      </c>
      <c r="D324" s="2">
        <v>1</v>
      </c>
      <c r="E324" s="3"/>
      <c r="F324" s="3">
        <f t="shared" ref="F324" si="4">D324*E324</f>
        <v>0</v>
      </c>
    </row>
    <row r="325" spans="1:6" x14ac:dyDescent="0.3">
      <c r="A325" s="104"/>
      <c r="B325" s="68" t="s">
        <v>617</v>
      </c>
      <c r="C325" s="71"/>
      <c r="D325" s="72"/>
      <c r="E325" s="73"/>
      <c r="F325" s="74"/>
    </row>
    <row r="326" spans="1:6" x14ac:dyDescent="0.3">
      <c r="A326" s="104"/>
      <c r="B326" s="70" t="s">
        <v>615</v>
      </c>
      <c r="C326" s="75"/>
      <c r="D326" s="10"/>
      <c r="E326" s="11"/>
      <c r="F326" s="76"/>
    </row>
    <row r="327" spans="1:6" x14ac:dyDescent="0.3">
      <c r="A327" s="105"/>
      <c r="B327" s="77" t="s">
        <v>616</v>
      </c>
      <c r="C327" s="79"/>
      <c r="D327" s="10"/>
      <c r="E327" s="11"/>
      <c r="F327" s="78"/>
    </row>
    <row r="328" spans="1:6" ht="28.8" x14ac:dyDescent="0.3">
      <c r="A328" s="45" t="s">
        <v>96</v>
      </c>
      <c r="B328" s="34" t="s">
        <v>89</v>
      </c>
      <c r="C328" s="13" t="s">
        <v>73</v>
      </c>
      <c r="D328" s="2">
        <v>7</v>
      </c>
      <c r="E328" s="3"/>
      <c r="F328" s="3">
        <f t="shared" si="2"/>
        <v>0</v>
      </c>
    </row>
    <row r="329" spans="1:6" ht="28.8" x14ac:dyDescent="0.3">
      <c r="A329" s="45" t="s">
        <v>98</v>
      </c>
      <c r="B329" s="34" t="s">
        <v>315</v>
      </c>
      <c r="C329" s="13" t="s">
        <v>73</v>
      </c>
      <c r="D329" s="2">
        <v>1</v>
      </c>
      <c r="E329" s="3"/>
      <c r="F329" s="3">
        <f t="shared" si="2"/>
        <v>0</v>
      </c>
    </row>
    <row r="330" spans="1:6" ht="57.6" x14ac:dyDescent="0.3">
      <c r="A330" s="45" t="s">
        <v>99</v>
      </c>
      <c r="B330" s="34" t="s">
        <v>91</v>
      </c>
      <c r="C330" s="87"/>
      <c r="D330" s="88"/>
      <c r="E330" s="88"/>
      <c r="F330" s="89"/>
    </row>
    <row r="331" spans="1:6" x14ac:dyDescent="0.3">
      <c r="A331" s="103" t="s">
        <v>437</v>
      </c>
      <c r="B331" s="31" t="s">
        <v>579</v>
      </c>
      <c r="C331" s="13" t="s">
        <v>3</v>
      </c>
      <c r="D331" s="2">
        <v>1</v>
      </c>
      <c r="E331" s="3"/>
      <c r="F331" s="3">
        <f t="shared" si="2"/>
        <v>0</v>
      </c>
    </row>
    <row r="332" spans="1:6" x14ac:dyDescent="0.3">
      <c r="A332" s="104"/>
      <c r="B332" s="68" t="s">
        <v>617</v>
      </c>
      <c r="C332" s="71"/>
      <c r="D332" s="72"/>
      <c r="E332" s="73"/>
      <c r="F332" s="74"/>
    </row>
    <row r="333" spans="1:6" x14ac:dyDescent="0.3">
      <c r="A333" s="104"/>
      <c r="B333" s="70" t="s">
        <v>615</v>
      </c>
      <c r="C333" s="75"/>
      <c r="D333" s="10"/>
      <c r="E333" s="11"/>
      <c r="F333" s="76"/>
    </row>
    <row r="334" spans="1:6" x14ac:dyDescent="0.3">
      <c r="A334" s="105"/>
      <c r="B334" s="77" t="s">
        <v>616</v>
      </c>
      <c r="C334" s="79"/>
      <c r="D334" s="10"/>
      <c r="E334" s="11"/>
      <c r="F334" s="78"/>
    </row>
    <row r="335" spans="1:6" x14ac:dyDescent="0.3">
      <c r="A335" s="103" t="s">
        <v>438</v>
      </c>
      <c r="B335" s="31" t="s">
        <v>580</v>
      </c>
      <c r="C335" s="13" t="s">
        <v>3</v>
      </c>
      <c r="D335" s="2">
        <v>1</v>
      </c>
      <c r="E335" s="3"/>
      <c r="F335" s="3">
        <f t="shared" si="2"/>
        <v>0</v>
      </c>
    </row>
    <row r="336" spans="1:6" x14ac:dyDescent="0.3">
      <c r="A336" s="104"/>
      <c r="B336" s="68" t="s">
        <v>617</v>
      </c>
      <c r="C336" s="71"/>
      <c r="D336" s="72"/>
      <c r="E336" s="73"/>
      <c r="F336" s="74"/>
    </row>
    <row r="337" spans="1:9" s="14" customFormat="1" x14ac:dyDescent="0.3">
      <c r="A337" s="104"/>
      <c r="B337" s="70" t="s">
        <v>615</v>
      </c>
      <c r="C337" s="75"/>
      <c r="D337" s="10"/>
      <c r="E337" s="11"/>
      <c r="F337" s="76"/>
    </row>
    <row r="338" spans="1:9" s="14" customFormat="1" x14ac:dyDescent="0.3">
      <c r="A338" s="105"/>
      <c r="B338" s="77" t="s">
        <v>616</v>
      </c>
      <c r="C338" s="79"/>
      <c r="D338" s="10"/>
      <c r="E338" s="11"/>
      <c r="F338" s="78"/>
    </row>
    <row r="339" spans="1:9" s="14" customFormat="1" x14ac:dyDescent="0.3">
      <c r="A339" s="103" t="s">
        <v>439</v>
      </c>
      <c r="B339" s="31" t="s">
        <v>581</v>
      </c>
      <c r="C339" s="13" t="s">
        <v>3</v>
      </c>
      <c r="D339" s="2">
        <v>1</v>
      </c>
      <c r="E339" s="3"/>
      <c r="F339" s="3">
        <f t="shared" si="2"/>
        <v>0</v>
      </c>
    </row>
    <row r="340" spans="1:9" s="14" customFormat="1" x14ac:dyDescent="0.3">
      <c r="A340" s="104"/>
      <c r="B340" s="68" t="s">
        <v>617</v>
      </c>
      <c r="C340" s="71"/>
      <c r="D340" s="72"/>
      <c r="E340" s="73"/>
      <c r="F340" s="74"/>
    </row>
    <row r="341" spans="1:9" x14ac:dyDescent="0.3">
      <c r="A341" s="104"/>
      <c r="B341" s="70" t="s">
        <v>615</v>
      </c>
      <c r="C341" s="75"/>
      <c r="D341" s="10"/>
      <c r="E341" s="11"/>
      <c r="F341" s="76"/>
      <c r="I341" s="1">
        <v>1</v>
      </c>
    </row>
    <row r="342" spans="1:9" s="14" customFormat="1" ht="27.6" customHeight="1" x14ac:dyDescent="0.3">
      <c r="A342" s="105"/>
      <c r="B342" s="77" t="s">
        <v>616</v>
      </c>
      <c r="C342" s="79"/>
      <c r="D342" s="10"/>
      <c r="E342" s="11"/>
      <c r="F342" s="78"/>
    </row>
    <row r="343" spans="1:9" ht="57.6" x14ac:dyDescent="0.3">
      <c r="A343" s="45" t="s">
        <v>630</v>
      </c>
      <c r="B343" s="34" t="s">
        <v>94</v>
      </c>
      <c r="C343" s="87"/>
      <c r="D343" s="88"/>
      <c r="E343" s="88"/>
      <c r="F343" s="89"/>
    </row>
    <row r="344" spans="1:9" x14ac:dyDescent="0.3">
      <c r="A344" s="103" t="s">
        <v>631</v>
      </c>
      <c r="B344" s="31" t="s">
        <v>582</v>
      </c>
      <c r="C344" s="13" t="s">
        <v>3</v>
      </c>
      <c r="D344" s="2">
        <v>1</v>
      </c>
      <c r="E344" s="3"/>
      <c r="F344" s="3">
        <f t="shared" si="2"/>
        <v>0</v>
      </c>
    </row>
    <row r="345" spans="1:9" x14ac:dyDescent="0.3">
      <c r="A345" s="104"/>
      <c r="B345" s="68" t="s">
        <v>617</v>
      </c>
      <c r="C345" s="71"/>
      <c r="D345" s="72"/>
      <c r="E345" s="73"/>
      <c r="F345" s="74"/>
    </row>
    <row r="346" spans="1:9" x14ac:dyDescent="0.3">
      <c r="A346" s="104"/>
      <c r="B346" s="70" t="s">
        <v>615</v>
      </c>
      <c r="C346" s="75"/>
      <c r="D346" s="10"/>
      <c r="E346" s="11"/>
      <c r="F346" s="76"/>
    </row>
    <row r="347" spans="1:9" x14ac:dyDescent="0.3">
      <c r="A347" s="105"/>
      <c r="B347" s="77" t="s">
        <v>616</v>
      </c>
      <c r="C347" s="79"/>
      <c r="D347" s="10"/>
      <c r="E347" s="11"/>
      <c r="F347" s="78"/>
    </row>
    <row r="348" spans="1:9" x14ac:dyDescent="0.3">
      <c r="A348" s="103" t="s">
        <v>632</v>
      </c>
      <c r="B348" s="31" t="s">
        <v>583</v>
      </c>
      <c r="C348" s="13" t="s">
        <v>3</v>
      </c>
      <c r="D348" s="2">
        <v>1</v>
      </c>
      <c r="E348" s="3"/>
      <c r="F348" s="3">
        <f t="shared" si="2"/>
        <v>0</v>
      </c>
    </row>
    <row r="349" spans="1:9" x14ac:dyDescent="0.3">
      <c r="A349" s="104"/>
      <c r="B349" s="68" t="s">
        <v>617</v>
      </c>
      <c r="C349" s="71"/>
      <c r="D349" s="72"/>
      <c r="E349" s="73"/>
      <c r="F349" s="74"/>
    </row>
    <row r="350" spans="1:9" x14ac:dyDescent="0.3">
      <c r="A350" s="104"/>
      <c r="B350" s="70" t="s">
        <v>615</v>
      </c>
      <c r="C350" s="75"/>
      <c r="D350" s="10"/>
      <c r="E350" s="11"/>
      <c r="F350" s="76"/>
    </row>
    <row r="351" spans="1:9" x14ac:dyDescent="0.3">
      <c r="A351" s="105"/>
      <c r="B351" s="77" t="s">
        <v>616</v>
      </c>
      <c r="C351" s="79"/>
      <c r="D351" s="10"/>
      <c r="E351" s="11"/>
      <c r="F351" s="78"/>
    </row>
    <row r="352" spans="1:9" x14ac:dyDescent="0.3">
      <c r="A352" s="103" t="s">
        <v>633</v>
      </c>
      <c r="B352" s="31" t="s">
        <v>584</v>
      </c>
      <c r="C352" s="13" t="s">
        <v>3</v>
      </c>
      <c r="D352" s="2">
        <v>1</v>
      </c>
      <c r="E352" s="3"/>
      <c r="F352" s="3">
        <f t="shared" ref="F352:F426" si="5">D352*E352</f>
        <v>0</v>
      </c>
    </row>
    <row r="353" spans="1:6" x14ac:dyDescent="0.3">
      <c r="A353" s="104"/>
      <c r="B353" s="68" t="s">
        <v>617</v>
      </c>
      <c r="C353" s="71"/>
      <c r="D353" s="72"/>
      <c r="E353" s="73"/>
      <c r="F353" s="74"/>
    </row>
    <row r="354" spans="1:6" x14ac:dyDescent="0.3">
      <c r="A354" s="104"/>
      <c r="B354" s="70" t="s">
        <v>615</v>
      </c>
      <c r="C354" s="75"/>
      <c r="D354" s="10"/>
      <c r="E354" s="11"/>
      <c r="F354" s="76"/>
    </row>
    <row r="355" spans="1:6" x14ac:dyDescent="0.3">
      <c r="A355" s="105"/>
      <c r="B355" s="77" t="s">
        <v>616</v>
      </c>
      <c r="C355" s="79"/>
      <c r="D355" s="10"/>
      <c r="E355" s="11"/>
      <c r="F355" s="78"/>
    </row>
    <row r="356" spans="1:6" ht="28.8" x14ac:dyDescent="0.3">
      <c r="A356" s="45" t="s">
        <v>101</v>
      </c>
      <c r="B356" s="34" t="s">
        <v>607</v>
      </c>
      <c r="C356" s="13" t="s">
        <v>73</v>
      </c>
      <c r="D356" s="2">
        <v>4</v>
      </c>
      <c r="E356" s="3"/>
      <c r="F356" s="3">
        <f t="shared" si="5"/>
        <v>0</v>
      </c>
    </row>
    <row r="357" spans="1:6" x14ac:dyDescent="0.3">
      <c r="A357" s="45" t="s">
        <v>103</v>
      </c>
      <c r="B357" s="53" t="s">
        <v>97</v>
      </c>
      <c r="C357" s="87"/>
      <c r="D357" s="88"/>
      <c r="E357" s="88"/>
      <c r="F357" s="89"/>
    </row>
    <row r="358" spans="1:6" x14ac:dyDescent="0.3">
      <c r="A358" s="103" t="s">
        <v>634</v>
      </c>
      <c r="B358" s="31" t="s">
        <v>585</v>
      </c>
      <c r="C358" s="54" t="s">
        <v>3</v>
      </c>
      <c r="D358" s="8">
        <v>1</v>
      </c>
      <c r="E358" s="9"/>
      <c r="F358" s="3">
        <f t="shared" si="5"/>
        <v>0</v>
      </c>
    </row>
    <row r="359" spans="1:6" x14ac:dyDescent="0.3">
      <c r="A359" s="104"/>
      <c r="B359" s="68" t="s">
        <v>617</v>
      </c>
      <c r="C359" s="71"/>
      <c r="D359" s="72"/>
      <c r="E359" s="73"/>
      <c r="F359" s="74"/>
    </row>
    <row r="360" spans="1:6" x14ac:dyDescent="0.3">
      <c r="A360" s="104"/>
      <c r="B360" s="70" t="s">
        <v>615</v>
      </c>
      <c r="C360" s="75"/>
      <c r="D360" s="10"/>
      <c r="E360" s="11"/>
      <c r="F360" s="76"/>
    </row>
    <row r="361" spans="1:6" x14ac:dyDescent="0.3">
      <c r="A361" s="105"/>
      <c r="B361" s="77" t="s">
        <v>616</v>
      </c>
      <c r="C361" s="79"/>
      <c r="D361" s="10"/>
      <c r="E361" s="11"/>
      <c r="F361" s="78"/>
    </row>
    <row r="362" spans="1:6" x14ac:dyDescent="0.3">
      <c r="A362" s="103" t="s">
        <v>635</v>
      </c>
      <c r="B362" s="31" t="s">
        <v>586</v>
      </c>
      <c r="C362" s="13" t="s">
        <v>3</v>
      </c>
      <c r="D362" s="2">
        <v>1</v>
      </c>
      <c r="E362" s="3"/>
      <c r="F362" s="3">
        <f t="shared" si="5"/>
        <v>0</v>
      </c>
    </row>
    <row r="363" spans="1:6" x14ac:dyDescent="0.3">
      <c r="A363" s="104"/>
      <c r="B363" s="68" t="s">
        <v>617</v>
      </c>
      <c r="C363" s="71"/>
      <c r="D363" s="72"/>
      <c r="E363" s="73"/>
      <c r="F363" s="74"/>
    </row>
    <row r="364" spans="1:6" x14ac:dyDescent="0.3">
      <c r="A364" s="104"/>
      <c r="B364" s="70" t="s">
        <v>615</v>
      </c>
      <c r="C364" s="75"/>
      <c r="D364" s="10"/>
      <c r="E364" s="11"/>
      <c r="F364" s="76"/>
    </row>
    <row r="365" spans="1:6" x14ac:dyDescent="0.3">
      <c r="A365" s="105"/>
      <c r="B365" s="77" t="s">
        <v>616</v>
      </c>
      <c r="C365" s="79"/>
      <c r="D365" s="10"/>
      <c r="E365" s="11"/>
      <c r="F365" s="78"/>
    </row>
    <row r="366" spans="1:6" x14ac:dyDescent="0.3">
      <c r="A366" s="103" t="s">
        <v>636</v>
      </c>
      <c r="B366" s="31" t="s">
        <v>587</v>
      </c>
      <c r="C366" s="13" t="s">
        <v>3</v>
      </c>
      <c r="D366" s="2">
        <v>1</v>
      </c>
      <c r="E366" s="3"/>
      <c r="F366" s="3">
        <f t="shared" si="5"/>
        <v>0</v>
      </c>
    </row>
    <row r="367" spans="1:6" x14ac:dyDescent="0.3">
      <c r="A367" s="104"/>
      <c r="B367" s="68" t="s">
        <v>617</v>
      </c>
      <c r="C367" s="71"/>
      <c r="D367" s="72"/>
      <c r="E367" s="73"/>
      <c r="F367" s="74"/>
    </row>
    <row r="368" spans="1:6" x14ac:dyDescent="0.3">
      <c r="A368" s="104"/>
      <c r="B368" s="70" t="s">
        <v>615</v>
      </c>
      <c r="C368" s="75"/>
      <c r="D368" s="10"/>
      <c r="E368" s="11"/>
      <c r="F368" s="76"/>
    </row>
    <row r="369" spans="1:6" x14ac:dyDescent="0.3">
      <c r="A369" s="105"/>
      <c r="B369" s="77" t="s">
        <v>616</v>
      </c>
      <c r="C369" s="79"/>
      <c r="D369" s="10"/>
      <c r="E369" s="11"/>
      <c r="F369" s="78"/>
    </row>
    <row r="370" spans="1:6" x14ac:dyDescent="0.3">
      <c r="A370" s="103" t="s">
        <v>637</v>
      </c>
      <c r="B370" s="31" t="s">
        <v>588</v>
      </c>
      <c r="C370" s="13" t="s">
        <v>3</v>
      </c>
      <c r="D370" s="15">
        <v>1</v>
      </c>
      <c r="E370" s="3"/>
      <c r="F370" s="3">
        <f t="shared" si="5"/>
        <v>0</v>
      </c>
    </row>
    <row r="371" spans="1:6" x14ac:dyDescent="0.3">
      <c r="A371" s="104"/>
      <c r="B371" s="68" t="s">
        <v>617</v>
      </c>
      <c r="C371" s="71"/>
      <c r="D371" s="72"/>
      <c r="E371" s="73"/>
      <c r="F371" s="74"/>
    </row>
    <row r="372" spans="1:6" x14ac:dyDescent="0.3">
      <c r="A372" s="104"/>
      <c r="B372" s="70" t="s">
        <v>615</v>
      </c>
      <c r="C372" s="75"/>
      <c r="D372" s="10"/>
      <c r="E372" s="11"/>
      <c r="F372" s="76"/>
    </row>
    <row r="373" spans="1:6" x14ac:dyDescent="0.3">
      <c r="A373" s="105"/>
      <c r="B373" s="77" t="s">
        <v>616</v>
      </c>
      <c r="C373" s="79"/>
      <c r="D373" s="10"/>
      <c r="E373" s="11"/>
      <c r="F373" s="78"/>
    </row>
    <row r="374" spans="1:6" ht="28.8" x14ac:dyDescent="0.3">
      <c r="A374" s="45" t="s">
        <v>105</v>
      </c>
      <c r="B374" s="34" t="s">
        <v>316</v>
      </c>
      <c r="C374" s="13" t="s">
        <v>73</v>
      </c>
      <c r="D374" s="2">
        <v>13</v>
      </c>
      <c r="E374" s="3"/>
      <c r="F374" s="3">
        <f t="shared" si="5"/>
        <v>0</v>
      </c>
    </row>
    <row r="375" spans="1:6" ht="57.6" x14ac:dyDescent="0.3">
      <c r="A375" s="45" t="s">
        <v>107</v>
      </c>
      <c r="B375" s="34" t="s">
        <v>100</v>
      </c>
      <c r="C375" s="87"/>
      <c r="D375" s="88"/>
      <c r="E375" s="88"/>
      <c r="F375" s="89"/>
    </row>
    <row r="376" spans="1:6" x14ac:dyDescent="0.3">
      <c r="A376" s="103" t="s">
        <v>506</v>
      </c>
      <c r="B376" s="31" t="s">
        <v>589</v>
      </c>
      <c r="C376" s="13" t="s">
        <v>3</v>
      </c>
      <c r="D376" s="2">
        <v>1</v>
      </c>
      <c r="E376" s="3"/>
      <c r="F376" s="3">
        <f t="shared" si="5"/>
        <v>0</v>
      </c>
    </row>
    <row r="377" spans="1:6" x14ac:dyDescent="0.3">
      <c r="A377" s="104"/>
      <c r="B377" s="68" t="s">
        <v>617</v>
      </c>
      <c r="C377" s="71"/>
      <c r="D377" s="72"/>
      <c r="E377" s="73"/>
      <c r="F377" s="74"/>
    </row>
    <row r="378" spans="1:6" x14ac:dyDescent="0.3">
      <c r="A378" s="104"/>
      <c r="B378" s="70" t="s">
        <v>615</v>
      </c>
      <c r="C378" s="75"/>
      <c r="D378" s="10"/>
      <c r="E378" s="11"/>
      <c r="F378" s="76"/>
    </row>
    <row r="379" spans="1:6" s="14" customFormat="1" x14ac:dyDescent="0.3">
      <c r="A379" s="105"/>
      <c r="B379" s="77" t="s">
        <v>616</v>
      </c>
      <c r="C379" s="79"/>
      <c r="D379" s="10"/>
      <c r="E379" s="11"/>
      <c r="F379" s="78"/>
    </row>
    <row r="380" spans="1:6" s="14" customFormat="1" x14ac:dyDescent="0.3">
      <c r="A380" s="103" t="s">
        <v>507</v>
      </c>
      <c r="B380" s="31" t="s">
        <v>590</v>
      </c>
      <c r="C380" s="13" t="s">
        <v>3</v>
      </c>
      <c r="D380" s="2">
        <v>1</v>
      </c>
      <c r="E380" s="3"/>
      <c r="F380" s="3">
        <f t="shared" si="5"/>
        <v>0</v>
      </c>
    </row>
    <row r="381" spans="1:6" s="14" customFormat="1" x14ac:dyDescent="0.3">
      <c r="A381" s="104"/>
      <c r="B381" s="68" t="s">
        <v>617</v>
      </c>
      <c r="C381" s="71"/>
      <c r="D381" s="72"/>
      <c r="E381" s="73"/>
      <c r="F381" s="74"/>
    </row>
    <row r="382" spans="1:6" s="14" customFormat="1" x14ac:dyDescent="0.3">
      <c r="A382" s="104"/>
      <c r="B382" s="70" t="s">
        <v>615</v>
      </c>
      <c r="C382" s="75"/>
      <c r="D382" s="10"/>
      <c r="E382" s="11"/>
      <c r="F382" s="76"/>
    </row>
    <row r="383" spans="1:6" x14ac:dyDescent="0.3">
      <c r="A383" s="105"/>
      <c r="B383" s="77" t="s">
        <v>616</v>
      </c>
      <c r="C383" s="79"/>
      <c r="D383" s="80"/>
      <c r="E383" s="11"/>
      <c r="F383" s="78"/>
    </row>
    <row r="384" spans="1:6" x14ac:dyDescent="0.3">
      <c r="A384" s="103" t="s">
        <v>508</v>
      </c>
      <c r="B384" s="31" t="s">
        <v>591</v>
      </c>
      <c r="C384" s="13" t="s">
        <v>3</v>
      </c>
      <c r="D384" s="2">
        <v>1</v>
      </c>
      <c r="E384" s="3"/>
      <c r="F384" s="3">
        <f t="shared" si="5"/>
        <v>0</v>
      </c>
    </row>
    <row r="385" spans="1:6" x14ac:dyDescent="0.3">
      <c r="A385" s="104"/>
      <c r="B385" s="68" t="s">
        <v>617</v>
      </c>
      <c r="C385" s="71"/>
      <c r="D385" s="72"/>
      <c r="E385" s="73"/>
      <c r="F385" s="74"/>
    </row>
    <row r="386" spans="1:6" x14ac:dyDescent="0.3">
      <c r="A386" s="104"/>
      <c r="B386" s="70" t="s">
        <v>615</v>
      </c>
      <c r="C386" s="75"/>
      <c r="D386" s="10"/>
      <c r="E386" s="11"/>
      <c r="F386" s="76"/>
    </row>
    <row r="387" spans="1:6" x14ac:dyDescent="0.3">
      <c r="A387" s="105"/>
      <c r="B387" s="77" t="s">
        <v>616</v>
      </c>
      <c r="C387" s="79"/>
      <c r="D387" s="80"/>
      <c r="E387" s="11"/>
      <c r="F387" s="78"/>
    </row>
    <row r="388" spans="1:6" x14ac:dyDescent="0.3">
      <c r="A388" s="103" t="s">
        <v>509</v>
      </c>
      <c r="B388" s="31" t="s">
        <v>592</v>
      </c>
      <c r="C388" s="13" t="s">
        <v>3</v>
      </c>
      <c r="D388" s="2">
        <v>1</v>
      </c>
      <c r="E388" s="3"/>
      <c r="F388" s="3">
        <f t="shared" si="5"/>
        <v>0</v>
      </c>
    </row>
    <row r="389" spans="1:6" x14ac:dyDescent="0.3">
      <c r="A389" s="104"/>
      <c r="B389" s="68" t="s">
        <v>617</v>
      </c>
      <c r="C389" s="71"/>
      <c r="D389" s="72"/>
      <c r="E389" s="73"/>
      <c r="F389" s="74"/>
    </row>
    <row r="390" spans="1:6" x14ac:dyDescent="0.3">
      <c r="A390" s="104"/>
      <c r="B390" s="70" t="s">
        <v>615</v>
      </c>
      <c r="C390" s="75"/>
      <c r="D390" s="10"/>
      <c r="E390" s="11"/>
      <c r="F390" s="76"/>
    </row>
    <row r="391" spans="1:6" x14ac:dyDescent="0.3">
      <c r="A391" s="105"/>
      <c r="B391" s="77" t="s">
        <v>616</v>
      </c>
      <c r="C391" s="79"/>
      <c r="D391" s="80"/>
      <c r="E391" s="11"/>
      <c r="F391" s="78"/>
    </row>
    <row r="392" spans="1:6" ht="28.8" x14ac:dyDescent="0.3">
      <c r="A392" s="45" t="s">
        <v>109</v>
      </c>
      <c r="B392" s="34" t="s">
        <v>317</v>
      </c>
      <c r="C392" s="13" t="s">
        <v>73</v>
      </c>
      <c r="D392" s="2">
        <v>15</v>
      </c>
      <c r="E392" s="3"/>
      <c r="F392" s="3">
        <f t="shared" si="5"/>
        <v>0</v>
      </c>
    </row>
    <row r="393" spans="1:6" x14ac:dyDescent="0.3">
      <c r="A393" s="45" t="s">
        <v>110</v>
      </c>
      <c r="B393" s="34" t="s">
        <v>102</v>
      </c>
      <c r="C393" s="52" t="s">
        <v>73</v>
      </c>
      <c r="D393" s="4">
        <v>6</v>
      </c>
      <c r="E393" s="5"/>
      <c r="F393" s="3">
        <f t="shared" si="5"/>
        <v>0</v>
      </c>
    </row>
    <row r="394" spans="1:6" x14ac:dyDescent="0.3">
      <c r="A394" s="45" t="s">
        <v>112</v>
      </c>
      <c r="B394" s="53" t="s">
        <v>104</v>
      </c>
      <c r="C394" s="87"/>
      <c r="D394" s="88"/>
      <c r="E394" s="88"/>
      <c r="F394" s="89"/>
    </row>
    <row r="395" spans="1:6" x14ac:dyDescent="0.3">
      <c r="A395" s="103" t="s">
        <v>510</v>
      </c>
      <c r="B395" s="31" t="s">
        <v>593</v>
      </c>
      <c r="C395" s="13" t="s">
        <v>3</v>
      </c>
      <c r="D395" s="2">
        <v>1</v>
      </c>
      <c r="E395" s="3"/>
      <c r="F395" s="3">
        <f t="shared" si="5"/>
        <v>0</v>
      </c>
    </row>
    <row r="396" spans="1:6" x14ac:dyDescent="0.3">
      <c r="A396" s="104"/>
      <c r="B396" s="68" t="s">
        <v>617</v>
      </c>
      <c r="C396" s="71"/>
      <c r="D396" s="72"/>
      <c r="E396" s="73"/>
      <c r="F396" s="74"/>
    </row>
    <row r="397" spans="1:6" x14ac:dyDescent="0.3">
      <c r="A397" s="104"/>
      <c r="B397" s="70" t="s">
        <v>615</v>
      </c>
      <c r="C397" s="75"/>
      <c r="D397" s="10"/>
      <c r="E397" s="11"/>
      <c r="F397" s="76"/>
    </row>
    <row r="398" spans="1:6" x14ac:dyDescent="0.3">
      <c r="A398" s="105"/>
      <c r="B398" s="77" t="s">
        <v>616</v>
      </c>
      <c r="C398" s="79"/>
      <c r="D398" s="80"/>
      <c r="E398" s="11"/>
      <c r="F398" s="78"/>
    </row>
    <row r="399" spans="1:6" x14ac:dyDescent="0.3">
      <c r="A399" s="103" t="s">
        <v>511</v>
      </c>
      <c r="B399" s="31" t="s">
        <v>594</v>
      </c>
      <c r="C399" s="13" t="s">
        <v>3</v>
      </c>
      <c r="D399" s="2">
        <v>1</v>
      </c>
      <c r="E399" s="3"/>
      <c r="F399" s="3">
        <f t="shared" si="5"/>
        <v>0</v>
      </c>
    </row>
    <row r="400" spans="1:6" x14ac:dyDescent="0.3">
      <c r="A400" s="104"/>
      <c r="B400" s="68" t="s">
        <v>617</v>
      </c>
      <c r="C400" s="71"/>
      <c r="D400" s="72"/>
      <c r="E400" s="73"/>
      <c r="F400" s="74"/>
    </row>
    <row r="401" spans="1:6" x14ac:dyDescent="0.3">
      <c r="A401" s="104"/>
      <c r="B401" s="70" t="s">
        <v>615</v>
      </c>
      <c r="C401" s="75"/>
      <c r="D401" s="10"/>
      <c r="E401" s="11"/>
      <c r="F401" s="76"/>
    </row>
    <row r="402" spans="1:6" x14ac:dyDescent="0.3">
      <c r="A402" s="105"/>
      <c r="B402" s="77" t="s">
        <v>616</v>
      </c>
      <c r="C402" s="79"/>
      <c r="D402" s="80"/>
      <c r="E402" s="11"/>
      <c r="F402" s="78"/>
    </row>
    <row r="403" spans="1:6" x14ac:dyDescent="0.3">
      <c r="A403" s="103" t="s">
        <v>512</v>
      </c>
      <c r="B403" s="31" t="s">
        <v>595</v>
      </c>
      <c r="C403" s="13" t="s">
        <v>3</v>
      </c>
      <c r="D403" s="2">
        <v>1</v>
      </c>
      <c r="E403" s="3"/>
      <c r="F403" s="3">
        <f t="shared" si="5"/>
        <v>0</v>
      </c>
    </row>
    <row r="404" spans="1:6" x14ac:dyDescent="0.3">
      <c r="A404" s="104"/>
      <c r="B404" s="68" t="s">
        <v>617</v>
      </c>
      <c r="C404" s="71"/>
      <c r="D404" s="72"/>
      <c r="E404" s="73"/>
      <c r="F404" s="74"/>
    </row>
    <row r="405" spans="1:6" x14ac:dyDescent="0.3">
      <c r="A405" s="104"/>
      <c r="B405" s="70" t="s">
        <v>615</v>
      </c>
      <c r="C405" s="75"/>
      <c r="D405" s="10"/>
      <c r="E405" s="11"/>
      <c r="F405" s="76"/>
    </row>
    <row r="406" spans="1:6" x14ac:dyDescent="0.3">
      <c r="A406" s="105"/>
      <c r="B406" s="77" t="s">
        <v>616</v>
      </c>
      <c r="C406" s="79"/>
      <c r="D406" s="80"/>
      <c r="E406" s="11"/>
      <c r="F406" s="78"/>
    </row>
    <row r="407" spans="1:6" ht="57.6" x14ac:dyDescent="0.3">
      <c r="A407" s="45" t="s">
        <v>114</v>
      </c>
      <c r="B407" s="34" t="s">
        <v>106</v>
      </c>
      <c r="C407" s="13" t="s">
        <v>73</v>
      </c>
      <c r="D407" s="2">
        <v>6</v>
      </c>
      <c r="E407" s="3"/>
      <c r="F407" s="3">
        <f t="shared" si="5"/>
        <v>0</v>
      </c>
    </row>
    <row r="408" spans="1:6" ht="43.2" x14ac:dyDescent="0.3">
      <c r="A408" s="45" t="s">
        <v>116</v>
      </c>
      <c r="B408" s="34" t="s">
        <v>108</v>
      </c>
      <c r="C408" s="13" t="s">
        <v>604</v>
      </c>
      <c r="D408" s="2">
        <v>20</v>
      </c>
      <c r="E408" s="3"/>
      <c r="F408" s="3">
        <f t="shared" si="5"/>
        <v>0</v>
      </c>
    </row>
    <row r="409" spans="1:6" ht="72" x14ac:dyDescent="0.3">
      <c r="A409" s="45" t="s">
        <v>117</v>
      </c>
      <c r="B409" s="34" t="s">
        <v>278</v>
      </c>
      <c r="C409" s="13" t="s">
        <v>604</v>
      </c>
      <c r="D409" s="2">
        <v>5</v>
      </c>
      <c r="E409" s="3"/>
      <c r="F409" s="3">
        <f t="shared" si="5"/>
        <v>0</v>
      </c>
    </row>
    <row r="410" spans="1:6" ht="28.8" x14ac:dyDescent="0.3">
      <c r="A410" s="45" t="s">
        <v>120</v>
      </c>
      <c r="B410" s="34" t="s">
        <v>596</v>
      </c>
      <c r="C410" s="13" t="s">
        <v>638</v>
      </c>
      <c r="D410" s="2">
        <v>25</v>
      </c>
      <c r="E410" s="3"/>
      <c r="F410" s="3">
        <f t="shared" si="5"/>
        <v>0</v>
      </c>
    </row>
    <row r="411" spans="1:6" ht="28.8" x14ac:dyDescent="0.3">
      <c r="A411" s="45" t="s">
        <v>122</v>
      </c>
      <c r="B411" s="34" t="s">
        <v>111</v>
      </c>
      <c r="C411" s="13" t="s">
        <v>604</v>
      </c>
      <c r="D411" s="2">
        <v>15</v>
      </c>
      <c r="E411" s="3"/>
      <c r="F411" s="3">
        <f t="shared" si="5"/>
        <v>0</v>
      </c>
    </row>
    <row r="412" spans="1:6" ht="16.2" x14ac:dyDescent="0.3">
      <c r="A412" s="45" t="s">
        <v>124</v>
      </c>
      <c r="B412" s="34" t="s">
        <v>113</v>
      </c>
      <c r="C412" s="13" t="s">
        <v>604</v>
      </c>
      <c r="D412" s="2">
        <v>15</v>
      </c>
      <c r="E412" s="3"/>
      <c r="F412" s="3">
        <f t="shared" si="5"/>
        <v>0</v>
      </c>
    </row>
    <row r="413" spans="1:6" ht="28.8" x14ac:dyDescent="0.3">
      <c r="A413" s="45" t="s">
        <v>127</v>
      </c>
      <c r="B413" s="34" t="s">
        <v>115</v>
      </c>
      <c r="C413" s="13" t="s">
        <v>604</v>
      </c>
      <c r="D413" s="2">
        <v>15</v>
      </c>
      <c r="E413" s="3"/>
      <c r="F413" s="3">
        <f t="shared" si="5"/>
        <v>0</v>
      </c>
    </row>
    <row r="414" spans="1:6" x14ac:dyDescent="0.3">
      <c r="A414" s="45" t="s">
        <v>128</v>
      </c>
      <c r="B414" s="61" t="s">
        <v>118</v>
      </c>
      <c r="C414" s="102"/>
      <c r="D414" s="102"/>
      <c r="E414" s="102"/>
      <c r="F414" s="102"/>
    </row>
    <row r="415" spans="1:6" ht="72" x14ac:dyDescent="0.3">
      <c r="A415" s="45" t="s">
        <v>655</v>
      </c>
      <c r="B415" s="31" t="s">
        <v>330</v>
      </c>
      <c r="C415" s="13" t="s">
        <v>3</v>
      </c>
      <c r="D415" s="2">
        <v>10</v>
      </c>
      <c r="E415" s="3"/>
      <c r="F415" s="3">
        <f t="shared" si="5"/>
        <v>0</v>
      </c>
    </row>
    <row r="416" spans="1:6" x14ac:dyDescent="0.3">
      <c r="A416" s="45" t="s">
        <v>656</v>
      </c>
      <c r="B416" s="31" t="s">
        <v>673</v>
      </c>
      <c r="C416" s="13" t="s">
        <v>3</v>
      </c>
      <c r="D416" s="2">
        <v>1</v>
      </c>
      <c r="E416" s="3"/>
      <c r="F416" s="3">
        <f t="shared" si="5"/>
        <v>0</v>
      </c>
    </row>
    <row r="417" spans="1:6" ht="72" x14ac:dyDescent="0.3">
      <c r="A417" s="45" t="s">
        <v>657</v>
      </c>
      <c r="B417" s="31" t="s">
        <v>331</v>
      </c>
      <c r="C417" s="13" t="s">
        <v>3</v>
      </c>
      <c r="D417" s="2">
        <v>10</v>
      </c>
      <c r="E417" s="3"/>
      <c r="F417" s="3">
        <f t="shared" si="5"/>
        <v>0</v>
      </c>
    </row>
    <row r="418" spans="1:6" ht="28.8" x14ac:dyDescent="0.3">
      <c r="A418" s="45" t="s">
        <v>621</v>
      </c>
      <c r="B418" s="31" t="s">
        <v>119</v>
      </c>
      <c r="C418" s="13" t="s">
        <v>3</v>
      </c>
      <c r="D418" s="2">
        <v>5</v>
      </c>
      <c r="E418" s="3"/>
      <c r="F418" s="3">
        <f t="shared" si="5"/>
        <v>0</v>
      </c>
    </row>
    <row r="419" spans="1:6" ht="28.8" x14ac:dyDescent="0.3">
      <c r="A419" s="45" t="s">
        <v>658</v>
      </c>
      <c r="B419" s="31" t="s">
        <v>318</v>
      </c>
      <c r="C419" s="13" t="s">
        <v>3</v>
      </c>
      <c r="D419" s="2">
        <v>5</v>
      </c>
      <c r="E419" s="3"/>
      <c r="F419" s="3">
        <f t="shared" si="5"/>
        <v>0</v>
      </c>
    </row>
    <row r="420" spans="1:6" ht="28.8" x14ac:dyDescent="0.3">
      <c r="A420" s="45" t="s">
        <v>659</v>
      </c>
      <c r="B420" s="31" t="s">
        <v>332</v>
      </c>
      <c r="C420" s="13" t="s">
        <v>3</v>
      </c>
      <c r="D420" s="2">
        <v>10</v>
      </c>
      <c r="E420" s="3"/>
      <c r="F420" s="3">
        <f t="shared" si="5"/>
        <v>0</v>
      </c>
    </row>
    <row r="421" spans="1:6" ht="16.2" x14ac:dyDescent="0.3">
      <c r="A421" s="45" t="s">
        <v>135</v>
      </c>
      <c r="B421" s="34" t="s">
        <v>121</v>
      </c>
      <c r="C421" s="2" t="s">
        <v>604</v>
      </c>
      <c r="D421" s="2">
        <v>3</v>
      </c>
      <c r="E421" s="3"/>
      <c r="F421" s="3">
        <f t="shared" si="5"/>
        <v>0</v>
      </c>
    </row>
    <row r="422" spans="1:6" ht="28.8" x14ac:dyDescent="0.3">
      <c r="A422" s="45" t="s">
        <v>137</v>
      </c>
      <c r="B422" s="34" t="s">
        <v>123</v>
      </c>
      <c r="C422" s="52" t="s">
        <v>73</v>
      </c>
      <c r="D422" s="4">
        <v>20</v>
      </c>
      <c r="E422" s="5"/>
      <c r="F422" s="3">
        <f t="shared" si="5"/>
        <v>0</v>
      </c>
    </row>
    <row r="423" spans="1:6" ht="100.8" x14ac:dyDescent="0.3">
      <c r="A423" s="45" t="s">
        <v>139</v>
      </c>
      <c r="B423" s="34" t="s">
        <v>125</v>
      </c>
      <c r="C423" s="87"/>
      <c r="D423" s="88"/>
      <c r="E423" s="88"/>
      <c r="F423" s="89"/>
    </row>
    <row r="424" spans="1:6" x14ac:dyDescent="0.3">
      <c r="A424" s="45" t="s">
        <v>660</v>
      </c>
      <c r="B424" s="31" t="s">
        <v>288</v>
      </c>
      <c r="C424" s="13" t="s">
        <v>3</v>
      </c>
      <c r="D424" s="2">
        <v>1</v>
      </c>
      <c r="E424" s="3"/>
      <c r="F424" s="3">
        <f t="shared" si="5"/>
        <v>0</v>
      </c>
    </row>
    <row r="425" spans="1:6" x14ac:dyDescent="0.3">
      <c r="A425" s="45" t="s">
        <v>661</v>
      </c>
      <c r="B425" s="31" t="s">
        <v>126</v>
      </c>
      <c r="C425" s="13" t="s">
        <v>3</v>
      </c>
      <c r="D425" s="2">
        <v>1</v>
      </c>
      <c r="E425" s="3"/>
      <c r="F425" s="3">
        <f t="shared" si="5"/>
        <v>0</v>
      </c>
    </row>
    <row r="426" spans="1:6" x14ac:dyDescent="0.3">
      <c r="A426" s="45" t="s">
        <v>662</v>
      </c>
      <c r="B426" s="31" t="s">
        <v>289</v>
      </c>
      <c r="C426" s="13" t="s">
        <v>3</v>
      </c>
      <c r="D426" s="2">
        <v>1</v>
      </c>
      <c r="E426" s="3"/>
      <c r="F426" s="3">
        <f t="shared" si="5"/>
        <v>0</v>
      </c>
    </row>
    <row r="427" spans="1:6" ht="28.8" x14ac:dyDescent="0.3">
      <c r="A427" s="45" t="s">
        <v>140</v>
      </c>
      <c r="B427" s="34" t="s">
        <v>674</v>
      </c>
      <c r="C427" s="87"/>
      <c r="D427" s="88"/>
      <c r="E427" s="88"/>
      <c r="F427" s="89"/>
    </row>
    <row r="428" spans="1:6" x14ac:dyDescent="0.3">
      <c r="A428" s="45" t="s">
        <v>513</v>
      </c>
      <c r="B428" s="31" t="s">
        <v>288</v>
      </c>
      <c r="C428" s="13" t="s">
        <v>3</v>
      </c>
      <c r="D428" s="2">
        <v>1</v>
      </c>
      <c r="E428" s="3"/>
      <c r="F428" s="3">
        <f t="shared" ref="F428:F493" si="6">D428*E428</f>
        <v>0</v>
      </c>
    </row>
    <row r="429" spans="1:6" x14ac:dyDescent="0.3">
      <c r="A429" s="45" t="s">
        <v>514</v>
      </c>
      <c r="B429" s="31" t="s">
        <v>126</v>
      </c>
      <c r="C429" s="13" t="s">
        <v>3</v>
      </c>
      <c r="D429" s="2">
        <v>1</v>
      </c>
      <c r="E429" s="3"/>
      <c r="F429" s="3">
        <f t="shared" si="6"/>
        <v>0</v>
      </c>
    </row>
    <row r="430" spans="1:6" s="14" customFormat="1" x14ac:dyDescent="0.3">
      <c r="A430" s="45" t="s">
        <v>515</v>
      </c>
      <c r="B430" s="31" t="s">
        <v>289</v>
      </c>
      <c r="C430" s="13" t="s">
        <v>3</v>
      </c>
      <c r="D430" s="2">
        <v>1</v>
      </c>
      <c r="E430" s="3"/>
      <c r="F430" s="3">
        <f t="shared" si="6"/>
        <v>0</v>
      </c>
    </row>
    <row r="431" spans="1:6" s="14" customFormat="1" x14ac:dyDescent="0.3">
      <c r="A431" s="45" t="s">
        <v>142</v>
      </c>
      <c r="B431" s="34" t="s">
        <v>608</v>
      </c>
      <c r="C431" s="87"/>
      <c r="D431" s="88"/>
      <c r="E431" s="88"/>
      <c r="F431" s="89"/>
    </row>
    <row r="432" spans="1:6" s="14" customFormat="1" x14ac:dyDescent="0.3">
      <c r="A432" s="45" t="s">
        <v>663</v>
      </c>
      <c r="B432" s="31" t="s">
        <v>129</v>
      </c>
      <c r="C432" s="87"/>
      <c r="D432" s="88"/>
      <c r="E432" s="88"/>
      <c r="F432" s="89"/>
    </row>
    <row r="433" spans="1:6" s="14" customFormat="1" x14ac:dyDescent="0.3">
      <c r="A433" s="45" t="s">
        <v>664</v>
      </c>
      <c r="B433" s="31" t="s">
        <v>597</v>
      </c>
      <c r="C433" s="13" t="s">
        <v>3</v>
      </c>
      <c r="D433" s="2">
        <v>2</v>
      </c>
      <c r="E433" s="3"/>
      <c r="F433" s="3">
        <f t="shared" si="6"/>
        <v>0</v>
      </c>
    </row>
    <row r="434" spans="1:6" x14ac:dyDescent="0.3">
      <c r="A434" s="45" t="s">
        <v>665</v>
      </c>
      <c r="B434" s="31" t="s">
        <v>598</v>
      </c>
      <c r="C434" s="13" t="s">
        <v>3</v>
      </c>
      <c r="D434" s="2">
        <v>2</v>
      </c>
      <c r="E434" s="3"/>
      <c r="F434" s="3">
        <f t="shared" si="6"/>
        <v>0</v>
      </c>
    </row>
    <row r="435" spans="1:6" x14ac:dyDescent="0.3">
      <c r="A435" s="45" t="s">
        <v>666</v>
      </c>
      <c r="B435" s="31" t="s">
        <v>130</v>
      </c>
      <c r="C435" s="13" t="s">
        <v>3</v>
      </c>
      <c r="D435" s="2">
        <v>2</v>
      </c>
      <c r="E435" s="3"/>
      <c r="F435" s="3">
        <f t="shared" si="6"/>
        <v>0</v>
      </c>
    </row>
    <row r="436" spans="1:6" ht="28.8" x14ac:dyDescent="0.3">
      <c r="A436" s="45" t="s">
        <v>516</v>
      </c>
      <c r="B436" s="31" t="s">
        <v>131</v>
      </c>
      <c r="C436" s="13" t="s">
        <v>73</v>
      </c>
      <c r="D436" s="2">
        <v>12</v>
      </c>
      <c r="E436" s="3"/>
      <c r="F436" s="3">
        <f t="shared" si="6"/>
        <v>0</v>
      </c>
    </row>
    <row r="437" spans="1:6" x14ac:dyDescent="0.3">
      <c r="A437" s="45" t="s">
        <v>517</v>
      </c>
      <c r="B437" s="31" t="s">
        <v>132</v>
      </c>
      <c r="C437" s="13" t="s">
        <v>3</v>
      </c>
      <c r="D437" s="2">
        <v>1</v>
      </c>
      <c r="E437" s="3"/>
      <c r="F437" s="3">
        <f t="shared" si="6"/>
        <v>0</v>
      </c>
    </row>
    <row r="438" spans="1:6" x14ac:dyDescent="0.3">
      <c r="A438" s="45" t="s">
        <v>667</v>
      </c>
      <c r="B438" s="31" t="s">
        <v>133</v>
      </c>
      <c r="C438" s="13" t="s">
        <v>3</v>
      </c>
      <c r="D438" s="2">
        <v>1</v>
      </c>
      <c r="E438" s="3"/>
      <c r="F438" s="3">
        <f t="shared" si="6"/>
        <v>0</v>
      </c>
    </row>
    <row r="439" spans="1:6" x14ac:dyDescent="0.3">
      <c r="A439" s="45" t="s">
        <v>668</v>
      </c>
      <c r="B439" s="31" t="s">
        <v>134</v>
      </c>
      <c r="C439" s="13" t="s">
        <v>3</v>
      </c>
      <c r="D439" s="2">
        <v>1</v>
      </c>
      <c r="E439" s="3"/>
      <c r="F439" s="3">
        <f t="shared" si="6"/>
        <v>0</v>
      </c>
    </row>
    <row r="440" spans="1:6" ht="43.2" x14ac:dyDescent="0.3">
      <c r="A440" s="45" t="s">
        <v>669</v>
      </c>
      <c r="B440" s="31" t="s">
        <v>677</v>
      </c>
      <c r="C440" s="13" t="s">
        <v>3</v>
      </c>
      <c r="D440" s="2">
        <v>2</v>
      </c>
      <c r="E440" s="3"/>
      <c r="F440" s="3">
        <f t="shared" si="6"/>
        <v>0</v>
      </c>
    </row>
    <row r="441" spans="1:6" ht="28.8" x14ac:dyDescent="0.3">
      <c r="A441" s="45" t="s">
        <v>144</v>
      </c>
      <c r="B441" s="34" t="s">
        <v>136</v>
      </c>
      <c r="C441" s="13" t="s">
        <v>3</v>
      </c>
      <c r="D441" s="2">
        <v>1</v>
      </c>
      <c r="E441" s="3"/>
      <c r="F441" s="3">
        <f t="shared" si="6"/>
        <v>0</v>
      </c>
    </row>
    <row r="442" spans="1:6" ht="43.2" x14ac:dyDescent="0.3">
      <c r="A442" s="45" t="s">
        <v>145</v>
      </c>
      <c r="B442" s="34" t="s">
        <v>138</v>
      </c>
      <c r="C442" s="13" t="s">
        <v>3</v>
      </c>
      <c r="D442" s="2">
        <v>10</v>
      </c>
      <c r="E442" s="3"/>
      <c r="F442" s="3">
        <f t="shared" si="6"/>
        <v>0</v>
      </c>
    </row>
    <row r="443" spans="1:6" x14ac:dyDescent="0.3">
      <c r="A443" s="45" t="s">
        <v>147</v>
      </c>
      <c r="B443" s="34" t="s">
        <v>639</v>
      </c>
      <c r="C443" s="13" t="s">
        <v>3</v>
      </c>
      <c r="D443" s="2">
        <v>17</v>
      </c>
      <c r="E443" s="3"/>
      <c r="F443" s="3">
        <f t="shared" si="6"/>
        <v>0</v>
      </c>
    </row>
    <row r="444" spans="1:6" ht="28.8" x14ac:dyDescent="0.3">
      <c r="A444" s="45" t="s">
        <v>149</v>
      </c>
      <c r="B444" s="34" t="s">
        <v>141</v>
      </c>
      <c r="C444" s="13" t="s">
        <v>3</v>
      </c>
      <c r="D444" s="2">
        <v>15</v>
      </c>
      <c r="E444" s="3"/>
      <c r="F444" s="3">
        <f t="shared" si="6"/>
        <v>0</v>
      </c>
    </row>
    <row r="445" spans="1:6" x14ac:dyDescent="0.3">
      <c r="A445" s="45" t="s">
        <v>151</v>
      </c>
      <c r="B445" s="34" t="s">
        <v>143</v>
      </c>
      <c r="C445" s="13" t="s">
        <v>3</v>
      </c>
      <c r="D445" s="2">
        <v>5</v>
      </c>
      <c r="E445" s="3"/>
      <c r="F445" s="3">
        <f t="shared" si="6"/>
        <v>0</v>
      </c>
    </row>
    <row r="446" spans="1:6" ht="57.6" x14ac:dyDescent="0.3">
      <c r="A446" s="45" t="s">
        <v>152</v>
      </c>
      <c r="B446" s="34" t="s">
        <v>290</v>
      </c>
      <c r="C446" s="13" t="s">
        <v>3</v>
      </c>
      <c r="D446" s="2">
        <v>5</v>
      </c>
      <c r="E446" s="3"/>
      <c r="F446" s="3">
        <f t="shared" si="6"/>
        <v>0</v>
      </c>
    </row>
    <row r="447" spans="1:6" ht="43.2" x14ac:dyDescent="0.3">
      <c r="A447" s="45" t="s">
        <v>153</v>
      </c>
      <c r="B447" s="34" t="s">
        <v>146</v>
      </c>
      <c r="C447" s="13" t="s">
        <v>3</v>
      </c>
      <c r="D447" s="2">
        <v>2</v>
      </c>
      <c r="E447" s="3"/>
      <c r="F447" s="3">
        <f t="shared" si="6"/>
        <v>0</v>
      </c>
    </row>
    <row r="448" spans="1:6" ht="28.8" x14ac:dyDescent="0.3">
      <c r="A448" s="45" t="s">
        <v>155</v>
      </c>
      <c r="B448" s="34" t="s">
        <v>148</v>
      </c>
      <c r="C448" s="13" t="s">
        <v>3</v>
      </c>
      <c r="D448" s="2">
        <v>3</v>
      </c>
      <c r="E448" s="3"/>
      <c r="F448" s="3">
        <f t="shared" si="6"/>
        <v>0</v>
      </c>
    </row>
    <row r="449" spans="1:6" ht="43.2" x14ac:dyDescent="0.3">
      <c r="A449" s="45" t="s">
        <v>156</v>
      </c>
      <c r="B449" s="34" t="s">
        <v>150</v>
      </c>
      <c r="C449" s="13" t="s">
        <v>3</v>
      </c>
      <c r="D449" s="2">
        <v>2</v>
      </c>
      <c r="E449" s="3"/>
      <c r="F449" s="3">
        <f t="shared" si="6"/>
        <v>0</v>
      </c>
    </row>
    <row r="450" spans="1:6" ht="43.2" x14ac:dyDescent="0.3">
      <c r="A450" s="45" t="s">
        <v>157</v>
      </c>
      <c r="B450" s="34" t="s">
        <v>518</v>
      </c>
      <c r="C450" s="13" t="s">
        <v>3</v>
      </c>
      <c r="D450" s="2">
        <v>3</v>
      </c>
      <c r="E450" s="3"/>
      <c r="F450" s="3">
        <f t="shared" si="6"/>
        <v>0</v>
      </c>
    </row>
    <row r="451" spans="1:6" ht="28.8" x14ac:dyDescent="0.3">
      <c r="A451" s="45" t="s">
        <v>159</v>
      </c>
      <c r="B451" s="34" t="s">
        <v>640</v>
      </c>
      <c r="C451" s="13" t="s">
        <v>3</v>
      </c>
      <c r="D451" s="2">
        <v>1</v>
      </c>
      <c r="E451" s="3"/>
      <c r="F451" s="3">
        <f t="shared" si="6"/>
        <v>0</v>
      </c>
    </row>
    <row r="452" spans="1:6" ht="72" x14ac:dyDescent="0.3">
      <c r="A452" s="45" t="s">
        <v>161</v>
      </c>
      <c r="B452" s="34" t="s">
        <v>333</v>
      </c>
      <c r="C452" s="13" t="s">
        <v>154</v>
      </c>
      <c r="D452" s="2">
        <v>5</v>
      </c>
      <c r="E452" s="3"/>
      <c r="F452" s="3">
        <f t="shared" si="6"/>
        <v>0</v>
      </c>
    </row>
    <row r="453" spans="1:6" ht="28.8" x14ac:dyDescent="0.3">
      <c r="A453" s="45" t="s">
        <v>162</v>
      </c>
      <c r="B453" s="34" t="s">
        <v>319</v>
      </c>
      <c r="C453" s="13" t="s">
        <v>604</v>
      </c>
      <c r="D453" s="2">
        <v>5</v>
      </c>
      <c r="E453" s="3"/>
      <c r="F453" s="3">
        <f t="shared" si="6"/>
        <v>0</v>
      </c>
    </row>
    <row r="454" spans="1:6" ht="28.8" x14ac:dyDescent="0.3">
      <c r="A454" s="45" t="s">
        <v>163</v>
      </c>
      <c r="B454" s="34" t="s">
        <v>519</v>
      </c>
      <c r="C454" s="13" t="s">
        <v>604</v>
      </c>
      <c r="D454" s="2">
        <v>5</v>
      </c>
      <c r="E454" s="3"/>
      <c r="F454" s="3">
        <f t="shared" si="6"/>
        <v>0</v>
      </c>
    </row>
    <row r="455" spans="1:6" ht="57.6" x14ac:dyDescent="0.3">
      <c r="A455" s="45" t="s">
        <v>165</v>
      </c>
      <c r="B455" s="34" t="s">
        <v>158</v>
      </c>
      <c r="C455" s="13" t="s">
        <v>604</v>
      </c>
      <c r="D455" s="2">
        <v>5</v>
      </c>
      <c r="E455" s="3"/>
      <c r="F455" s="3">
        <f t="shared" si="6"/>
        <v>0</v>
      </c>
    </row>
    <row r="456" spans="1:6" ht="57.6" x14ac:dyDescent="0.3">
      <c r="A456" s="45" t="s">
        <v>167</v>
      </c>
      <c r="B456" s="34" t="s">
        <v>160</v>
      </c>
      <c r="C456" s="13" t="s">
        <v>604</v>
      </c>
      <c r="D456" s="2">
        <v>40</v>
      </c>
      <c r="E456" s="3"/>
      <c r="F456" s="3">
        <f t="shared" si="6"/>
        <v>0</v>
      </c>
    </row>
    <row r="457" spans="1:6" ht="28.8" x14ac:dyDescent="0.3">
      <c r="A457" s="45" t="s">
        <v>670</v>
      </c>
      <c r="B457" s="34" t="s">
        <v>548</v>
      </c>
      <c r="C457" s="13" t="s">
        <v>604</v>
      </c>
      <c r="D457" s="2">
        <v>1</v>
      </c>
      <c r="E457" s="3"/>
      <c r="F457" s="3">
        <f t="shared" si="6"/>
        <v>0</v>
      </c>
    </row>
    <row r="458" spans="1:6" ht="28.8" x14ac:dyDescent="0.3">
      <c r="A458" s="45" t="s">
        <v>168</v>
      </c>
      <c r="B458" s="34" t="s">
        <v>320</v>
      </c>
      <c r="C458" s="13" t="s">
        <v>604</v>
      </c>
      <c r="D458" s="2">
        <v>5</v>
      </c>
      <c r="E458" s="3"/>
      <c r="F458" s="3">
        <f t="shared" si="6"/>
        <v>0</v>
      </c>
    </row>
    <row r="459" spans="1:6" ht="28.8" x14ac:dyDescent="0.3">
      <c r="A459" s="45" t="s">
        <v>170</v>
      </c>
      <c r="B459" s="34" t="s">
        <v>334</v>
      </c>
      <c r="C459" s="13" t="s">
        <v>604</v>
      </c>
      <c r="D459" s="2">
        <v>5</v>
      </c>
      <c r="E459" s="3"/>
      <c r="F459" s="3">
        <f t="shared" si="6"/>
        <v>0</v>
      </c>
    </row>
    <row r="460" spans="1:6" ht="16.2" x14ac:dyDescent="0.3">
      <c r="A460" s="45" t="s">
        <v>171</v>
      </c>
      <c r="B460" s="34" t="s">
        <v>164</v>
      </c>
      <c r="C460" s="13" t="s">
        <v>604</v>
      </c>
      <c r="D460" s="2">
        <v>5</v>
      </c>
      <c r="E460" s="3"/>
      <c r="F460" s="3">
        <f t="shared" si="6"/>
        <v>0</v>
      </c>
    </row>
    <row r="461" spans="1:6" ht="57.6" x14ac:dyDescent="0.3">
      <c r="A461" s="45" t="s">
        <v>172</v>
      </c>
      <c r="B461" s="34" t="s">
        <v>166</v>
      </c>
      <c r="C461" s="13" t="s">
        <v>604</v>
      </c>
      <c r="D461" s="2">
        <v>2</v>
      </c>
      <c r="E461" s="3"/>
      <c r="F461" s="3">
        <f t="shared" si="6"/>
        <v>0</v>
      </c>
    </row>
    <row r="462" spans="1:6" ht="16.2" x14ac:dyDescent="0.3">
      <c r="A462" s="45" t="s">
        <v>174</v>
      </c>
      <c r="B462" s="34" t="s">
        <v>671</v>
      </c>
      <c r="C462" s="13" t="s">
        <v>604</v>
      </c>
      <c r="D462" s="2">
        <v>2</v>
      </c>
      <c r="E462" s="3"/>
      <c r="F462" s="3">
        <f t="shared" si="6"/>
        <v>0</v>
      </c>
    </row>
    <row r="463" spans="1:6" ht="28.8" x14ac:dyDescent="0.3">
      <c r="A463" s="45" t="s">
        <v>175</v>
      </c>
      <c r="B463" s="34" t="s">
        <v>169</v>
      </c>
      <c r="C463" s="13" t="s">
        <v>604</v>
      </c>
      <c r="D463" s="2">
        <v>2</v>
      </c>
      <c r="E463" s="3"/>
      <c r="F463" s="3">
        <f t="shared" si="6"/>
        <v>0</v>
      </c>
    </row>
    <row r="464" spans="1:6" ht="28.8" x14ac:dyDescent="0.3">
      <c r="A464" s="45" t="s">
        <v>176</v>
      </c>
      <c r="B464" s="34" t="s">
        <v>321</v>
      </c>
      <c r="C464" s="13" t="s">
        <v>604</v>
      </c>
      <c r="D464" s="2">
        <v>2</v>
      </c>
      <c r="E464" s="3"/>
      <c r="F464" s="3">
        <f t="shared" si="6"/>
        <v>0</v>
      </c>
    </row>
    <row r="465" spans="1:6" ht="28.8" x14ac:dyDescent="0.3">
      <c r="A465" s="45" t="s">
        <v>177</v>
      </c>
      <c r="B465" s="34" t="s">
        <v>322</v>
      </c>
      <c r="C465" s="13" t="s">
        <v>604</v>
      </c>
      <c r="D465" s="2">
        <v>2</v>
      </c>
      <c r="E465" s="3"/>
      <c r="F465" s="3">
        <f t="shared" si="6"/>
        <v>0</v>
      </c>
    </row>
    <row r="466" spans="1:6" ht="16.2" x14ac:dyDescent="0.3">
      <c r="A466" s="45" t="s">
        <v>179</v>
      </c>
      <c r="B466" s="34" t="s">
        <v>173</v>
      </c>
      <c r="C466" s="13" t="s">
        <v>604</v>
      </c>
      <c r="D466" s="2">
        <v>2</v>
      </c>
      <c r="E466" s="3"/>
      <c r="F466" s="3">
        <f t="shared" si="6"/>
        <v>0</v>
      </c>
    </row>
    <row r="467" spans="1:6" ht="57.6" x14ac:dyDescent="0.3">
      <c r="A467" s="45" t="s">
        <v>180</v>
      </c>
      <c r="B467" s="34" t="s">
        <v>609</v>
      </c>
      <c r="C467" s="13" t="s">
        <v>3</v>
      </c>
      <c r="D467" s="2">
        <v>2</v>
      </c>
      <c r="E467" s="3"/>
      <c r="F467" s="3">
        <f t="shared" si="6"/>
        <v>0</v>
      </c>
    </row>
    <row r="468" spans="1:6" ht="28.8" x14ac:dyDescent="0.3">
      <c r="A468" s="45" t="s">
        <v>182</v>
      </c>
      <c r="B468" s="34" t="s">
        <v>642</v>
      </c>
      <c r="C468" s="13" t="s">
        <v>3</v>
      </c>
      <c r="D468" s="2">
        <v>7</v>
      </c>
      <c r="E468" s="3"/>
      <c r="F468" s="3">
        <f t="shared" si="6"/>
        <v>0</v>
      </c>
    </row>
    <row r="469" spans="1:6" ht="28.8" x14ac:dyDescent="0.3">
      <c r="A469" s="45" t="s">
        <v>183</v>
      </c>
      <c r="B469" s="34" t="s">
        <v>641</v>
      </c>
      <c r="C469" s="13" t="s">
        <v>3</v>
      </c>
      <c r="D469" s="2">
        <v>2</v>
      </c>
      <c r="E469" s="3"/>
      <c r="F469" s="3">
        <f t="shared" si="6"/>
        <v>0</v>
      </c>
    </row>
    <row r="470" spans="1:6" x14ac:dyDescent="0.3">
      <c r="A470" s="45" t="s">
        <v>185</v>
      </c>
      <c r="B470" s="34" t="s">
        <v>178</v>
      </c>
      <c r="C470" s="13" t="s">
        <v>3</v>
      </c>
      <c r="D470" s="2">
        <v>2</v>
      </c>
      <c r="E470" s="3"/>
      <c r="F470" s="3">
        <f t="shared" si="6"/>
        <v>0</v>
      </c>
    </row>
    <row r="471" spans="1:6" x14ac:dyDescent="0.3">
      <c r="A471" s="45" t="s">
        <v>195</v>
      </c>
      <c r="B471" s="34" t="s">
        <v>335</v>
      </c>
      <c r="C471" s="13" t="s">
        <v>3</v>
      </c>
      <c r="D471" s="2">
        <v>2</v>
      </c>
      <c r="E471" s="3"/>
      <c r="F471" s="3">
        <f t="shared" si="6"/>
        <v>0</v>
      </c>
    </row>
    <row r="472" spans="1:6" ht="28.8" x14ac:dyDescent="0.3">
      <c r="A472" s="45" t="s">
        <v>196</v>
      </c>
      <c r="B472" s="34" t="s">
        <v>181</v>
      </c>
      <c r="C472" s="87"/>
      <c r="D472" s="88"/>
      <c r="E472" s="88"/>
      <c r="F472" s="89"/>
    </row>
    <row r="473" spans="1:6" ht="43.2" x14ac:dyDescent="0.3">
      <c r="A473" s="45" t="s">
        <v>197</v>
      </c>
      <c r="B473" s="31" t="s">
        <v>672</v>
      </c>
      <c r="C473" s="13" t="s">
        <v>3</v>
      </c>
      <c r="D473" s="2">
        <v>1</v>
      </c>
      <c r="E473" s="3"/>
      <c r="F473" s="3">
        <f t="shared" si="6"/>
        <v>0</v>
      </c>
    </row>
    <row r="474" spans="1:6" x14ac:dyDescent="0.3">
      <c r="A474" s="103" t="s">
        <v>520</v>
      </c>
      <c r="B474" s="31" t="s">
        <v>620</v>
      </c>
      <c r="C474" s="13" t="s">
        <v>3</v>
      </c>
      <c r="D474" s="2">
        <v>1</v>
      </c>
      <c r="E474" s="3"/>
      <c r="F474" s="3">
        <f t="shared" si="6"/>
        <v>0</v>
      </c>
    </row>
    <row r="475" spans="1:6" x14ac:dyDescent="0.3">
      <c r="A475" s="104"/>
      <c r="B475" s="68" t="s">
        <v>617</v>
      </c>
      <c r="C475" s="71"/>
      <c r="D475" s="72"/>
      <c r="E475" s="73"/>
      <c r="F475" s="74"/>
    </row>
    <row r="476" spans="1:6" x14ac:dyDescent="0.3">
      <c r="A476" s="104"/>
      <c r="B476" s="70" t="s">
        <v>615</v>
      </c>
      <c r="C476" s="75"/>
      <c r="D476" s="10"/>
      <c r="E476" s="11"/>
      <c r="F476" s="76"/>
    </row>
    <row r="477" spans="1:6" x14ac:dyDescent="0.3">
      <c r="A477" s="105"/>
      <c r="B477" s="77" t="s">
        <v>616</v>
      </c>
      <c r="C477" s="79"/>
      <c r="D477" s="80"/>
      <c r="E477" s="11"/>
      <c r="F477" s="78"/>
    </row>
    <row r="478" spans="1:6" ht="28.8" x14ac:dyDescent="0.3">
      <c r="A478" s="45" t="s">
        <v>198</v>
      </c>
      <c r="B478" s="34" t="s">
        <v>323</v>
      </c>
      <c r="C478" s="13" t="s">
        <v>3</v>
      </c>
      <c r="D478" s="2">
        <v>2</v>
      </c>
      <c r="E478" s="3"/>
      <c r="F478" s="3">
        <f t="shared" si="6"/>
        <v>0</v>
      </c>
    </row>
    <row r="479" spans="1:6" ht="28.8" x14ac:dyDescent="0.3">
      <c r="A479" s="45" t="s">
        <v>199</v>
      </c>
      <c r="B479" s="34" t="s">
        <v>184</v>
      </c>
      <c r="C479" s="13" t="s">
        <v>3</v>
      </c>
      <c r="D479" s="2">
        <v>1</v>
      </c>
      <c r="E479" s="3"/>
      <c r="F479" s="3">
        <f t="shared" si="6"/>
        <v>0</v>
      </c>
    </row>
    <row r="480" spans="1:6" ht="28.8" x14ac:dyDescent="0.3">
      <c r="A480" s="45" t="s">
        <v>201</v>
      </c>
      <c r="B480" s="34" t="s">
        <v>291</v>
      </c>
      <c r="C480" s="13" t="s">
        <v>3</v>
      </c>
      <c r="D480" s="2">
        <v>1</v>
      </c>
      <c r="E480" s="3"/>
      <c r="F480" s="3">
        <f t="shared" si="6"/>
        <v>0</v>
      </c>
    </row>
    <row r="481" spans="1:6" ht="43.8" customHeight="1" x14ac:dyDescent="0.3">
      <c r="A481" s="45" t="s">
        <v>212</v>
      </c>
      <c r="B481" s="34" t="s">
        <v>186</v>
      </c>
      <c r="C481" s="87"/>
      <c r="D481" s="88"/>
      <c r="E481" s="88"/>
      <c r="F481" s="89"/>
    </row>
    <row r="482" spans="1:6" ht="28.8" x14ac:dyDescent="0.3">
      <c r="A482" s="45" t="s">
        <v>521</v>
      </c>
      <c r="B482" s="31" t="s">
        <v>187</v>
      </c>
      <c r="C482" s="13" t="s">
        <v>604</v>
      </c>
      <c r="D482" s="2">
        <v>2</v>
      </c>
      <c r="E482" s="3"/>
      <c r="F482" s="3">
        <f t="shared" si="6"/>
        <v>0</v>
      </c>
    </row>
    <row r="483" spans="1:6" ht="28.8" x14ac:dyDescent="0.3">
      <c r="A483" s="45" t="s">
        <v>522</v>
      </c>
      <c r="B483" s="31" t="s">
        <v>188</v>
      </c>
      <c r="C483" s="13" t="s">
        <v>604</v>
      </c>
      <c r="D483" s="2">
        <v>1</v>
      </c>
      <c r="E483" s="3"/>
      <c r="F483" s="3">
        <f t="shared" si="6"/>
        <v>0</v>
      </c>
    </row>
    <row r="484" spans="1:6" ht="28.8" x14ac:dyDescent="0.3">
      <c r="A484" s="45" t="s">
        <v>523</v>
      </c>
      <c r="B484" s="31" t="s">
        <v>189</v>
      </c>
      <c r="C484" s="13" t="s">
        <v>3</v>
      </c>
      <c r="D484" s="2">
        <v>1</v>
      </c>
      <c r="E484" s="3"/>
      <c r="F484" s="3">
        <f t="shared" si="6"/>
        <v>0</v>
      </c>
    </row>
    <row r="485" spans="1:6" ht="28.8" x14ac:dyDescent="0.3">
      <c r="A485" s="45" t="s">
        <v>524</v>
      </c>
      <c r="B485" s="31" t="s">
        <v>190</v>
      </c>
      <c r="C485" s="13" t="s">
        <v>3</v>
      </c>
      <c r="D485" s="2">
        <v>1</v>
      </c>
      <c r="E485" s="3"/>
      <c r="F485" s="3">
        <f t="shared" si="6"/>
        <v>0</v>
      </c>
    </row>
    <row r="486" spans="1:6" x14ac:dyDescent="0.3">
      <c r="A486" s="45" t="s">
        <v>525</v>
      </c>
      <c r="B486" s="31" t="s">
        <v>191</v>
      </c>
      <c r="C486" s="13" t="s">
        <v>3</v>
      </c>
      <c r="D486" s="2">
        <v>1</v>
      </c>
      <c r="E486" s="3"/>
      <c r="F486" s="3">
        <f t="shared" si="6"/>
        <v>0</v>
      </c>
    </row>
    <row r="487" spans="1:6" x14ac:dyDescent="0.3">
      <c r="A487" s="45" t="s">
        <v>526</v>
      </c>
      <c r="B487" s="31" t="s">
        <v>192</v>
      </c>
      <c r="C487" s="13" t="s">
        <v>3</v>
      </c>
      <c r="D487" s="2">
        <v>1</v>
      </c>
      <c r="E487" s="3"/>
      <c r="F487" s="3">
        <f t="shared" si="6"/>
        <v>0</v>
      </c>
    </row>
    <row r="488" spans="1:6" ht="28.8" x14ac:dyDescent="0.3">
      <c r="A488" s="45" t="s">
        <v>527</v>
      </c>
      <c r="B488" s="31" t="s">
        <v>193</v>
      </c>
      <c r="C488" s="13" t="s">
        <v>3</v>
      </c>
      <c r="D488" s="2">
        <v>1</v>
      </c>
      <c r="E488" s="3"/>
      <c r="F488" s="3">
        <f t="shared" si="6"/>
        <v>0</v>
      </c>
    </row>
    <row r="489" spans="1:6" ht="28.8" x14ac:dyDescent="0.3">
      <c r="A489" s="45" t="s">
        <v>528</v>
      </c>
      <c r="B489" s="31" t="s">
        <v>194</v>
      </c>
      <c r="C489" s="13" t="s">
        <v>3</v>
      </c>
      <c r="D489" s="2">
        <v>1</v>
      </c>
      <c r="E489" s="3"/>
      <c r="F489" s="3">
        <f t="shared" si="6"/>
        <v>0</v>
      </c>
    </row>
    <row r="490" spans="1:6" ht="43.2" x14ac:dyDescent="0.3">
      <c r="A490" s="45" t="s">
        <v>213</v>
      </c>
      <c r="B490" s="34" t="s">
        <v>336</v>
      </c>
      <c r="C490" s="13" t="s">
        <v>154</v>
      </c>
      <c r="D490" s="2">
        <v>5</v>
      </c>
      <c r="E490" s="3"/>
      <c r="F490" s="3">
        <f t="shared" si="6"/>
        <v>0</v>
      </c>
    </row>
    <row r="491" spans="1:6" x14ac:dyDescent="0.3">
      <c r="A491" s="45" t="s">
        <v>214</v>
      </c>
      <c r="B491" s="34" t="s">
        <v>643</v>
      </c>
      <c r="C491" s="13" t="s">
        <v>154</v>
      </c>
      <c r="D491" s="2">
        <v>5</v>
      </c>
      <c r="E491" s="3"/>
      <c r="F491" s="3">
        <f t="shared" si="6"/>
        <v>0</v>
      </c>
    </row>
    <row r="492" spans="1:6" ht="28.8" x14ac:dyDescent="0.3">
      <c r="A492" s="45" t="s">
        <v>215</v>
      </c>
      <c r="B492" s="34" t="s">
        <v>324</v>
      </c>
      <c r="C492" s="13" t="s">
        <v>154</v>
      </c>
      <c r="D492" s="2">
        <v>3</v>
      </c>
      <c r="E492" s="3"/>
      <c r="F492" s="3">
        <f t="shared" si="6"/>
        <v>0</v>
      </c>
    </row>
    <row r="493" spans="1:6" ht="28.8" x14ac:dyDescent="0.3">
      <c r="A493" s="45" t="s">
        <v>216</v>
      </c>
      <c r="B493" s="34" t="s">
        <v>337</v>
      </c>
      <c r="C493" s="13" t="s">
        <v>154</v>
      </c>
      <c r="D493" s="2">
        <v>5</v>
      </c>
      <c r="E493" s="3"/>
      <c r="F493" s="3">
        <f t="shared" si="6"/>
        <v>0</v>
      </c>
    </row>
    <row r="494" spans="1:6" x14ac:dyDescent="0.3">
      <c r="A494" s="45" t="s">
        <v>217</v>
      </c>
      <c r="B494" s="34" t="s">
        <v>200</v>
      </c>
      <c r="C494" s="13" t="s">
        <v>154</v>
      </c>
      <c r="D494" s="2">
        <v>2</v>
      </c>
      <c r="E494" s="3"/>
      <c r="F494" s="3">
        <f t="shared" ref="F494:F566" si="7">D494*E494</f>
        <v>0</v>
      </c>
    </row>
    <row r="495" spans="1:6" x14ac:dyDescent="0.3">
      <c r="A495" s="45" t="s">
        <v>547</v>
      </c>
      <c r="B495" s="34" t="s">
        <v>652</v>
      </c>
      <c r="C495" s="13" t="s">
        <v>154</v>
      </c>
      <c r="D495" s="2">
        <v>2</v>
      </c>
      <c r="E495" s="3"/>
      <c r="F495" s="3">
        <f t="shared" ref="F495" si="8">D495*E495</f>
        <v>0</v>
      </c>
    </row>
    <row r="496" spans="1:6" ht="43.2" x14ac:dyDescent="0.3">
      <c r="A496" s="45" t="s">
        <v>218</v>
      </c>
      <c r="B496" s="34" t="s">
        <v>295</v>
      </c>
      <c r="C496" s="87"/>
      <c r="D496" s="88"/>
      <c r="E496" s="88"/>
      <c r="F496" s="89"/>
    </row>
    <row r="497" spans="1:6" ht="28.8" x14ac:dyDescent="0.3">
      <c r="A497" s="45" t="s">
        <v>529</v>
      </c>
      <c r="B497" s="31" t="s">
        <v>202</v>
      </c>
      <c r="C497" s="13" t="s">
        <v>3</v>
      </c>
      <c r="D497" s="2">
        <v>10</v>
      </c>
      <c r="E497" s="3"/>
      <c r="F497" s="3">
        <f t="shared" si="7"/>
        <v>0</v>
      </c>
    </row>
    <row r="498" spans="1:6" x14ac:dyDescent="0.3">
      <c r="A498" s="45" t="s">
        <v>530</v>
      </c>
      <c r="B498" s="31" t="s">
        <v>203</v>
      </c>
      <c r="C498" s="13" t="s">
        <v>296</v>
      </c>
      <c r="D498" s="2">
        <v>10</v>
      </c>
      <c r="E498" s="3"/>
      <c r="F498" s="3">
        <f t="shared" si="7"/>
        <v>0</v>
      </c>
    </row>
    <row r="499" spans="1:6" ht="28.8" x14ac:dyDescent="0.3">
      <c r="A499" s="45" t="s">
        <v>531</v>
      </c>
      <c r="B499" s="31" t="s">
        <v>204</v>
      </c>
      <c r="C499" s="13" t="s">
        <v>3</v>
      </c>
      <c r="D499" s="2">
        <v>7</v>
      </c>
      <c r="E499" s="3"/>
      <c r="F499" s="3">
        <f t="shared" si="7"/>
        <v>0</v>
      </c>
    </row>
    <row r="500" spans="1:6" x14ac:dyDescent="0.3">
      <c r="A500" s="45" t="s">
        <v>532</v>
      </c>
      <c r="B500" s="31" t="s">
        <v>205</v>
      </c>
      <c r="C500" s="13" t="s">
        <v>3</v>
      </c>
      <c r="D500" s="2">
        <v>2</v>
      </c>
      <c r="E500" s="3"/>
      <c r="F500" s="3">
        <f t="shared" si="7"/>
        <v>0</v>
      </c>
    </row>
    <row r="501" spans="1:6" x14ac:dyDescent="0.3">
      <c r="A501" s="45" t="s">
        <v>533</v>
      </c>
      <c r="B501" s="31" t="s">
        <v>206</v>
      </c>
      <c r="C501" s="13" t="s">
        <v>3</v>
      </c>
      <c r="D501" s="2">
        <v>7</v>
      </c>
      <c r="E501" s="3"/>
      <c r="F501" s="3">
        <f t="shared" si="7"/>
        <v>0</v>
      </c>
    </row>
    <row r="502" spans="1:6" x14ac:dyDescent="0.3">
      <c r="A502" s="45" t="s">
        <v>534</v>
      </c>
      <c r="B502" s="31" t="s">
        <v>207</v>
      </c>
      <c r="C502" s="13" t="s">
        <v>3</v>
      </c>
      <c r="D502" s="2">
        <v>7</v>
      </c>
      <c r="E502" s="3"/>
      <c r="F502" s="3">
        <f t="shared" si="7"/>
        <v>0</v>
      </c>
    </row>
    <row r="503" spans="1:6" ht="28.8" x14ac:dyDescent="0.3">
      <c r="A503" s="45" t="s">
        <v>535</v>
      </c>
      <c r="B503" s="31" t="s">
        <v>208</v>
      </c>
      <c r="C503" s="13" t="s">
        <v>3</v>
      </c>
      <c r="D503" s="2">
        <v>2</v>
      </c>
      <c r="E503" s="3"/>
      <c r="F503" s="3">
        <f t="shared" si="7"/>
        <v>0</v>
      </c>
    </row>
    <row r="504" spans="1:6" x14ac:dyDescent="0.3">
      <c r="A504" s="45" t="s">
        <v>536</v>
      </c>
      <c r="B504" s="31" t="s">
        <v>297</v>
      </c>
      <c r="C504" s="13" t="s">
        <v>3</v>
      </c>
      <c r="D504" s="2">
        <v>2</v>
      </c>
      <c r="E504" s="3"/>
      <c r="F504" s="3">
        <f t="shared" si="7"/>
        <v>0</v>
      </c>
    </row>
    <row r="505" spans="1:6" x14ac:dyDescent="0.3">
      <c r="A505" s="45" t="s">
        <v>537</v>
      </c>
      <c r="B505" s="31" t="s">
        <v>209</v>
      </c>
      <c r="C505" s="13" t="s">
        <v>3</v>
      </c>
      <c r="D505" s="2">
        <v>4</v>
      </c>
      <c r="E505" s="3"/>
      <c r="F505" s="3">
        <f t="shared" si="7"/>
        <v>0</v>
      </c>
    </row>
    <row r="506" spans="1:6" x14ac:dyDescent="0.3">
      <c r="A506" s="45" t="s">
        <v>538</v>
      </c>
      <c r="B506" s="31" t="s">
        <v>298</v>
      </c>
      <c r="C506" s="13" t="s">
        <v>3</v>
      </c>
      <c r="D506" s="2">
        <v>1</v>
      </c>
      <c r="E506" s="3"/>
      <c r="F506" s="3">
        <f t="shared" si="7"/>
        <v>0</v>
      </c>
    </row>
    <row r="507" spans="1:6" ht="28.8" x14ac:dyDescent="0.3">
      <c r="A507" s="45" t="s">
        <v>539</v>
      </c>
      <c r="B507" s="31" t="s">
        <v>210</v>
      </c>
      <c r="C507" s="13" t="s">
        <v>3</v>
      </c>
      <c r="D507" s="2">
        <v>5</v>
      </c>
      <c r="E507" s="3"/>
      <c r="F507" s="3">
        <f t="shared" si="7"/>
        <v>0</v>
      </c>
    </row>
    <row r="508" spans="1:6" ht="28.8" x14ac:dyDescent="0.3">
      <c r="A508" s="45" t="s">
        <v>540</v>
      </c>
      <c r="B508" s="31" t="s">
        <v>211</v>
      </c>
      <c r="C508" s="13" t="s">
        <v>3</v>
      </c>
      <c r="D508" s="2">
        <v>2</v>
      </c>
      <c r="E508" s="3"/>
      <c r="F508" s="3">
        <f t="shared" si="7"/>
        <v>0</v>
      </c>
    </row>
    <row r="509" spans="1:6" ht="28.8" x14ac:dyDescent="0.3">
      <c r="A509" s="45" t="s">
        <v>219</v>
      </c>
      <c r="B509" s="34" t="s">
        <v>223</v>
      </c>
      <c r="C509" s="13" t="s">
        <v>73</v>
      </c>
      <c r="D509" s="2">
        <v>25</v>
      </c>
      <c r="E509" s="3"/>
      <c r="F509" s="3">
        <f t="shared" si="7"/>
        <v>0</v>
      </c>
    </row>
    <row r="510" spans="1:6" x14ac:dyDescent="0.3">
      <c r="A510" s="45" t="s">
        <v>220</v>
      </c>
      <c r="B510" s="34" t="s">
        <v>226</v>
      </c>
      <c r="C510" s="13" t="s">
        <v>227</v>
      </c>
      <c r="D510" s="2">
        <v>1</v>
      </c>
      <c r="E510" s="3"/>
      <c r="F510" s="3">
        <f t="shared" si="7"/>
        <v>0</v>
      </c>
    </row>
    <row r="511" spans="1:6" x14ac:dyDescent="0.3">
      <c r="A511" s="45" t="s">
        <v>221</v>
      </c>
      <c r="B511" s="34" t="s">
        <v>229</v>
      </c>
      <c r="C511" s="13" t="s">
        <v>3</v>
      </c>
      <c r="D511" s="2">
        <v>1</v>
      </c>
      <c r="E511" s="3"/>
      <c r="F511" s="3">
        <f t="shared" si="7"/>
        <v>0</v>
      </c>
    </row>
    <row r="512" spans="1:6" x14ac:dyDescent="0.3">
      <c r="A512" s="45" t="s">
        <v>222</v>
      </c>
      <c r="B512" s="34" t="s">
        <v>231</v>
      </c>
      <c r="C512" s="13" t="s">
        <v>3</v>
      </c>
      <c r="D512" s="2">
        <v>1</v>
      </c>
      <c r="E512" s="3"/>
      <c r="F512" s="3">
        <f t="shared" si="7"/>
        <v>0</v>
      </c>
    </row>
    <row r="513" spans="1:6" x14ac:dyDescent="0.3">
      <c r="A513" s="45" t="s">
        <v>224</v>
      </c>
      <c r="B513" s="34" t="s">
        <v>233</v>
      </c>
      <c r="C513" s="13" t="s">
        <v>3</v>
      </c>
      <c r="D513" s="2">
        <v>1</v>
      </c>
      <c r="E513" s="3"/>
      <c r="F513" s="3">
        <f t="shared" si="7"/>
        <v>0</v>
      </c>
    </row>
    <row r="514" spans="1:6" s="14" customFormat="1" x14ac:dyDescent="0.3">
      <c r="A514" s="45" t="s">
        <v>225</v>
      </c>
      <c r="B514" s="34" t="s">
        <v>235</v>
      </c>
      <c r="C514" s="13" t="s">
        <v>3</v>
      </c>
      <c r="D514" s="2">
        <v>1</v>
      </c>
      <c r="E514" s="3"/>
      <c r="F514" s="3">
        <f t="shared" si="7"/>
        <v>0</v>
      </c>
    </row>
    <row r="515" spans="1:6" x14ac:dyDescent="0.3">
      <c r="A515" s="45" t="s">
        <v>228</v>
      </c>
      <c r="B515" s="34" t="s">
        <v>237</v>
      </c>
      <c r="C515" s="13" t="s">
        <v>3</v>
      </c>
      <c r="D515" s="2">
        <v>1</v>
      </c>
      <c r="E515" s="3"/>
      <c r="F515" s="3">
        <f t="shared" si="7"/>
        <v>0</v>
      </c>
    </row>
    <row r="516" spans="1:6" x14ac:dyDescent="0.3">
      <c r="A516" s="45" t="s">
        <v>230</v>
      </c>
      <c r="B516" s="34" t="s">
        <v>239</v>
      </c>
      <c r="C516" s="13" t="s">
        <v>3</v>
      </c>
      <c r="D516" s="2">
        <v>1</v>
      </c>
      <c r="E516" s="3"/>
      <c r="F516" s="3">
        <f t="shared" si="7"/>
        <v>0</v>
      </c>
    </row>
    <row r="517" spans="1:6" x14ac:dyDescent="0.3">
      <c r="A517" s="45" t="s">
        <v>232</v>
      </c>
      <c r="B517" s="34" t="s">
        <v>241</v>
      </c>
      <c r="C517" s="13" t="s">
        <v>3</v>
      </c>
      <c r="D517" s="2">
        <v>1</v>
      </c>
      <c r="E517" s="3"/>
      <c r="F517" s="3">
        <f t="shared" si="7"/>
        <v>0</v>
      </c>
    </row>
    <row r="518" spans="1:6" x14ac:dyDescent="0.3">
      <c r="A518" s="45" t="s">
        <v>234</v>
      </c>
      <c r="B518" s="34" t="s">
        <v>243</v>
      </c>
      <c r="C518" s="13" t="s">
        <v>3</v>
      </c>
      <c r="D518" s="2">
        <v>1</v>
      </c>
      <c r="E518" s="3"/>
      <c r="F518" s="3">
        <f t="shared" si="7"/>
        <v>0</v>
      </c>
    </row>
    <row r="519" spans="1:6" x14ac:dyDescent="0.3">
      <c r="A519" s="45" t="s">
        <v>236</v>
      </c>
      <c r="B519" s="34" t="s">
        <v>245</v>
      </c>
      <c r="C519" s="13" t="s">
        <v>3</v>
      </c>
      <c r="D519" s="2">
        <v>1</v>
      </c>
      <c r="E519" s="3"/>
      <c r="F519" s="3">
        <f t="shared" si="7"/>
        <v>0</v>
      </c>
    </row>
    <row r="520" spans="1:6" x14ac:dyDescent="0.3">
      <c r="A520" s="45" t="s">
        <v>238</v>
      </c>
      <c r="B520" s="34" t="s">
        <v>247</v>
      </c>
      <c r="C520" s="13" t="s">
        <v>3</v>
      </c>
      <c r="D520" s="2">
        <v>1</v>
      </c>
      <c r="E520" s="3"/>
      <c r="F520" s="3">
        <f t="shared" si="7"/>
        <v>0</v>
      </c>
    </row>
    <row r="521" spans="1:6" ht="43.2" x14ac:dyDescent="0.3">
      <c r="A521" s="45" t="s">
        <v>240</v>
      </c>
      <c r="B521" s="34" t="s">
        <v>610</v>
      </c>
      <c r="C521" s="13" t="s">
        <v>3</v>
      </c>
      <c r="D521" s="2">
        <v>1</v>
      </c>
      <c r="E521" s="3"/>
      <c r="F521" s="3">
        <f t="shared" ref="F521" si="9">D521*E521</f>
        <v>0</v>
      </c>
    </row>
    <row r="522" spans="1:6" ht="43.2" x14ac:dyDescent="0.3">
      <c r="A522" s="45" t="s">
        <v>242</v>
      </c>
      <c r="B522" s="34" t="s">
        <v>459</v>
      </c>
      <c r="C522" s="13" t="s">
        <v>3</v>
      </c>
      <c r="D522" s="2">
        <v>1</v>
      </c>
      <c r="E522" s="3"/>
      <c r="F522" s="3">
        <f t="shared" si="7"/>
        <v>0</v>
      </c>
    </row>
    <row r="523" spans="1:6" ht="43.2" x14ac:dyDescent="0.3">
      <c r="A523" s="45" t="s">
        <v>244</v>
      </c>
      <c r="B523" s="34" t="s">
        <v>461</v>
      </c>
      <c r="C523" s="13" t="s">
        <v>3</v>
      </c>
      <c r="D523" s="2">
        <v>1</v>
      </c>
      <c r="E523" s="3"/>
      <c r="F523" s="3">
        <f t="shared" si="7"/>
        <v>0</v>
      </c>
    </row>
    <row r="524" spans="1:6" ht="43.2" x14ac:dyDescent="0.3">
      <c r="A524" s="45" t="s">
        <v>246</v>
      </c>
      <c r="B524" s="34" t="s">
        <v>460</v>
      </c>
      <c r="C524" s="13" t="s">
        <v>3</v>
      </c>
      <c r="D524" s="2">
        <v>1</v>
      </c>
      <c r="E524" s="3"/>
      <c r="F524" s="3">
        <f t="shared" si="7"/>
        <v>0</v>
      </c>
    </row>
    <row r="525" spans="1:6" ht="43.2" x14ac:dyDescent="0.3">
      <c r="A525" s="45" t="s">
        <v>248</v>
      </c>
      <c r="B525" s="34" t="s">
        <v>462</v>
      </c>
      <c r="C525" s="13" t="s">
        <v>3</v>
      </c>
      <c r="D525" s="2">
        <v>1</v>
      </c>
      <c r="E525" s="3"/>
      <c r="F525" s="3">
        <f t="shared" si="7"/>
        <v>0</v>
      </c>
    </row>
    <row r="526" spans="1:6" ht="43.2" x14ac:dyDescent="0.3">
      <c r="A526" s="45" t="s">
        <v>249</v>
      </c>
      <c r="B526" s="34" t="s">
        <v>463</v>
      </c>
      <c r="C526" s="13" t="s">
        <v>3</v>
      </c>
      <c r="D526" s="2">
        <v>1</v>
      </c>
      <c r="E526" s="3"/>
      <c r="F526" s="3">
        <f t="shared" si="7"/>
        <v>0</v>
      </c>
    </row>
    <row r="527" spans="1:6" ht="43.2" x14ac:dyDescent="0.3">
      <c r="A527" s="45" t="s">
        <v>250</v>
      </c>
      <c r="B527" s="34" t="s">
        <v>464</v>
      </c>
      <c r="C527" s="13" t="s">
        <v>3</v>
      </c>
      <c r="D527" s="2">
        <v>1</v>
      </c>
      <c r="E527" s="3"/>
      <c r="F527" s="3">
        <f t="shared" si="7"/>
        <v>0</v>
      </c>
    </row>
    <row r="528" spans="1:6" ht="43.2" x14ac:dyDescent="0.3">
      <c r="A528" s="45" t="s">
        <v>251</v>
      </c>
      <c r="B528" s="34" t="s">
        <v>465</v>
      </c>
      <c r="C528" s="13" t="s">
        <v>3</v>
      </c>
      <c r="D528" s="2">
        <v>1</v>
      </c>
      <c r="E528" s="3"/>
      <c r="F528" s="3">
        <f t="shared" si="7"/>
        <v>0</v>
      </c>
    </row>
    <row r="529" spans="1:6" ht="43.2" x14ac:dyDescent="0.3">
      <c r="A529" s="45" t="s">
        <v>252</v>
      </c>
      <c r="B529" s="34" t="s">
        <v>466</v>
      </c>
      <c r="C529" s="13" t="s">
        <v>3</v>
      </c>
      <c r="D529" s="2">
        <v>1</v>
      </c>
      <c r="E529" s="3"/>
      <c r="F529" s="3">
        <f t="shared" si="7"/>
        <v>0</v>
      </c>
    </row>
    <row r="530" spans="1:6" ht="43.2" x14ac:dyDescent="0.3">
      <c r="A530" s="45" t="s">
        <v>250</v>
      </c>
      <c r="B530" s="34" t="s">
        <v>467</v>
      </c>
      <c r="C530" s="13" t="s">
        <v>3</v>
      </c>
      <c r="D530" s="2">
        <v>1</v>
      </c>
      <c r="E530" s="3"/>
      <c r="F530" s="3">
        <f t="shared" si="7"/>
        <v>0</v>
      </c>
    </row>
    <row r="531" spans="1:6" ht="43.2" x14ac:dyDescent="0.3">
      <c r="A531" s="45" t="s">
        <v>251</v>
      </c>
      <c r="B531" s="34" t="s">
        <v>468</v>
      </c>
      <c r="C531" s="13" t="s">
        <v>3</v>
      </c>
      <c r="D531" s="2">
        <v>1</v>
      </c>
      <c r="E531" s="3"/>
      <c r="F531" s="3">
        <f t="shared" si="7"/>
        <v>0</v>
      </c>
    </row>
    <row r="532" spans="1:6" ht="43.2" x14ac:dyDescent="0.3">
      <c r="A532" s="45" t="s">
        <v>252</v>
      </c>
      <c r="B532" s="34" t="s">
        <v>469</v>
      </c>
      <c r="C532" s="13" t="s">
        <v>3</v>
      </c>
      <c r="D532" s="2">
        <v>1</v>
      </c>
      <c r="E532" s="3"/>
      <c r="F532" s="3">
        <f t="shared" si="7"/>
        <v>0</v>
      </c>
    </row>
    <row r="533" spans="1:6" ht="43.2" x14ac:dyDescent="0.3">
      <c r="A533" s="45" t="s">
        <v>253</v>
      </c>
      <c r="B533" s="34" t="s">
        <v>470</v>
      </c>
      <c r="C533" s="13" t="s">
        <v>3</v>
      </c>
      <c r="D533" s="2">
        <v>1</v>
      </c>
      <c r="E533" s="3"/>
      <c r="F533" s="3">
        <f t="shared" si="7"/>
        <v>0</v>
      </c>
    </row>
    <row r="534" spans="1:6" ht="43.2" x14ac:dyDescent="0.3">
      <c r="A534" s="45" t="s">
        <v>254</v>
      </c>
      <c r="B534" s="34" t="s">
        <v>471</v>
      </c>
      <c r="C534" s="13" t="s">
        <v>3</v>
      </c>
      <c r="D534" s="2">
        <v>1</v>
      </c>
      <c r="E534" s="3"/>
      <c r="F534" s="3">
        <f t="shared" si="7"/>
        <v>0</v>
      </c>
    </row>
    <row r="535" spans="1:6" ht="43.2" x14ac:dyDescent="0.3">
      <c r="A535" s="45" t="s">
        <v>255</v>
      </c>
      <c r="B535" s="34" t="s">
        <v>472</v>
      </c>
      <c r="C535" s="13" t="s">
        <v>3</v>
      </c>
      <c r="D535" s="2">
        <v>1</v>
      </c>
      <c r="E535" s="3"/>
      <c r="F535" s="3">
        <f t="shared" si="7"/>
        <v>0</v>
      </c>
    </row>
    <row r="536" spans="1:6" ht="43.2" x14ac:dyDescent="0.3">
      <c r="A536" s="45" t="s">
        <v>256</v>
      </c>
      <c r="B536" s="34" t="s">
        <v>473</v>
      </c>
      <c r="C536" s="13" t="s">
        <v>3</v>
      </c>
      <c r="D536" s="2">
        <v>1</v>
      </c>
      <c r="E536" s="3"/>
      <c r="F536" s="3">
        <f t="shared" si="7"/>
        <v>0</v>
      </c>
    </row>
    <row r="537" spans="1:6" ht="43.2" x14ac:dyDescent="0.3">
      <c r="A537" s="45" t="s">
        <v>257</v>
      </c>
      <c r="B537" s="34" t="s">
        <v>474</v>
      </c>
      <c r="C537" s="13" t="s">
        <v>3</v>
      </c>
      <c r="D537" s="2">
        <v>1</v>
      </c>
      <c r="E537" s="3"/>
      <c r="F537" s="3">
        <f t="shared" si="7"/>
        <v>0</v>
      </c>
    </row>
    <row r="538" spans="1:6" ht="43.2" x14ac:dyDescent="0.3">
      <c r="A538" s="45" t="s">
        <v>258</v>
      </c>
      <c r="B538" s="34" t="s">
        <v>475</v>
      </c>
      <c r="C538" s="13" t="s">
        <v>3</v>
      </c>
      <c r="D538" s="2">
        <v>1</v>
      </c>
      <c r="E538" s="3"/>
      <c r="F538" s="3">
        <f t="shared" si="7"/>
        <v>0</v>
      </c>
    </row>
    <row r="539" spans="1:6" x14ac:dyDescent="0.3">
      <c r="A539" s="45" t="s">
        <v>259</v>
      </c>
      <c r="B539" s="34" t="s">
        <v>266</v>
      </c>
      <c r="C539" s="13" t="s">
        <v>267</v>
      </c>
      <c r="D539" s="2">
        <v>1</v>
      </c>
      <c r="E539" s="3"/>
      <c r="F539" s="3">
        <f t="shared" si="7"/>
        <v>0</v>
      </c>
    </row>
    <row r="540" spans="1:6" x14ac:dyDescent="0.3">
      <c r="A540" s="45" t="s">
        <v>260</v>
      </c>
      <c r="B540" s="34" t="s">
        <v>269</v>
      </c>
      <c r="C540" s="13" t="s">
        <v>3</v>
      </c>
      <c r="D540" s="2">
        <v>1</v>
      </c>
      <c r="E540" s="3"/>
      <c r="F540" s="3">
        <f t="shared" si="7"/>
        <v>0</v>
      </c>
    </row>
    <row r="541" spans="1:6" x14ac:dyDescent="0.3">
      <c r="A541" s="45" t="s">
        <v>261</v>
      </c>
      <c r="B541" s="34" t="s">
        <v>271</v>
      </c>
      <c r="C541" s="13" t="s">
        <v>3</v>
      </c>
      <c r="D541" s="2">
        <v>1</v>
      </c>
      <c r="E541" s="3"/>
      <c r="F541" s="3">
        <f t="shared" si="7"/>
        <v>0</v>
      </c>
    </row>
    <row r="542" spans="1:6" x14ac:dyDescent="0.3">
      <c r="A542" s="45" t="s">
        <v>262</v>
      </c>
      <c r="B542" s="34" t="s">
        <v>273</v>
      </c>
      <c r="C542" s="13" t="s">
        <v>3</v>
      </c>
      <c r="D542" s="2">
        <v>1</v>
      </c>
      <c r="E542" s="3"/>
      <c r="F542" s="3">
        <f t="shared" si="7"/>
        <v>0</v>
      </c>
    </row>
    <row r="543" spans="1:6" ht="28.8" x14ac:dyDescent="0.3">
      <c r="A543" s="45" t="s">
        <v>263</v>
      </c>
      <c r="B543" s="34" t="s">
        <v>274</v>
      </c>
      <c r="C543" s="13" t="s">
        <v>3</v>
      </c>
      <c r="D543" s="2">
        <v>1</v>
      </c>
      <c r="E543" s="3"/>
      <c r="F543" s="3">
        <f t="shared" si="7"/>
        <v>0</v>
      </c>
    </row>
    <row r="544" spans="1:6" ht="46.8" customHeight="1" x14ac:dyDescent="0.3">
      <c r="A544" s="45" t="s">
        <v>264</v>
      </c>
      <c r="B544" s="34" t="s">
        <v>275</v>
      </c>
      <c r="C544" s="13" t="s">
        <v>604</v>
      </c>
      <c r="D544" s="2">
        <v>2</v>
      </c>
      <c r="E544" s="3"/>
      <c r="F544" s="3">
        <f t="shared" si="7"/>
        <v>0</v>
      </c>
    </row>
    <row r="545" spans="1:6" ht="16.8" customHeight="1" x14ac:dyDescent="0.3">
      <c r="A545" s="45" t="s">
        <v>541</v>
      </c>
      <c r="B545" s="62" t="s">
        <v>491</v>
      </c>
      <c r="C545" s="13" t="s">
        <v>73</v>
      </c>
      <c r="D545" s="2">
        <v>17</v>
      </c>
      <c r="E545" s="3"/>
      <c r="F545" s="3">
        <f t="shared" si="7"/>
        <v>0</v>
      </c>
    </row>
    <row r="546" spans="1:6" ht="100.8" x14ac:dyDescent="0.3">
      <c r="A546" s="45" t="s">
        <v>265</v>
      </c>
      <c r="B546" s="62" t="s">
        <v>624</v>
      </c>
      <c r="C546" s="13" t="s">
        <v>3</v>
      </c>
      <c r="D546" s="2">
        <v>1</v>
      </c>
      <c r="E546" s="3"/>
      <c r="F546" s="3">
        <f t="shared" si="7"/>
        <v>0</v>
      </c>
    </row>
    <row r="547" spans="1:6" ht="72" x14ac:dyDescent="0.3">
      <c r="A547" s="45" t="s">
        <v>268</v>
      </c>
      <c r="B547" s="34" t="s">
        <v>622</v>
      </c>
      <c r="C547" s="13" t="s">
        <v>3</v>
      </c>
      <c r="D547" s="2">
        <v>1</v>
      </c>
      <c r="E547" s="12"/>
      <c r="F547" s="3">
        <f t="shared" si="7"/>
        <v>0</v>
      </c>
    </row>
    <row r="548" spans="1:6" ht="28.8" x14ac:dyDescent="0.3">
      <c r="A548" s="45" t="s">
        <v>490</v>
      </c>
      <c r="B548" s="34" t="s">
        <v>625</v>
      </c>
      <c r="C548" s="13" t="s">
        <v>73</v>
      </c>
      <c r="D548" s="2">
        <v>1</v>
      </c>
      <c r="E548" s="12"/>
      <c r="F548" s="3">
        <f>D548*E548</f>
        <v>0</v>
      </c>
    </row>
    <row r="549" spans="1:6" ht="28.8" x14ac:dyDescent="0.3">
      <c r="A549" s="45" t="s">
        <v>623</v>
      </c>
      <c r="B549" s="34" t="s">
        <v>645</v>
      </c>
      <c r="C549" s="13" t="s">
        <v>73</v>
      </c>
      <c r="D549" s="2">
        <v>1</v>
      </c>
      <c r="E549" s="12"/>
      <c r="F549" s="3">
        <f>D549*E549</f>
        <v>0</v>
      </c>
    </row>
    <row r="550" spans="1:6" ht="28.8" x14ac:dyDescent="0.3">
      <c r="A550" s="45" t="s">
        <v>626</v>
      </c>
      <c r="B550" s="34" t="s">
        <v>644</v>
      </c>
      <c r="C550" s="13" t="s">
        <v>73</v>
      </c>
      <c r="D550" s="2">
        <v>1</v>
      </c>
      <c r="E550" s="12"/>
      <c r="F550" s="3">
        <f>D550*E550</f>
        <v>0</v>
      </c>
    </row>
    <row r="551" spans="1:6" ht="100.8" x14ac:dyDescent="0.3">
      <c r="A551" s="103" t="s">
        <v>270</v>
      </c>
      <c r="B551" s="34" t="s">
        <v>653</v>
      </c>
      <c r="C551" s="13" t="s">
        <v>3</v>
      </c>
      <c r="D551" s="63">
        <v>1</v>
      </c>
      <c r="E551" s="12"/>
      <c r="F551" s="3">
        <f>D551*E551</f>
        <v>0</v>
      </c>
    </row>
    <row r="552" spans="1:6" x14ac:dyDescent="0.3">
      <c r="A552" s="104"/>
      <c r="B552" s="68" t="s">
        <v>617</v>
      </c>
      <c r="C552" s="93"/>
      <c r="D552" s="94"/>
      <c r="E552" s="94"/>
      <c r="F552" s="95"/>
    </row>
    <row r="553" spans="1:6" x14ac:dyDescent="0.3">
      <c r="A553" s="104"/>
      <c r="B553" s="70" t="s">
        <v>615</v>
      </c>
      <c r="C553" s="96"/>
      <c r="D553" s="97"/>
      <c r="E553" s="97"/>
      <c r="F553" s="98"/>
    </row>
    <row r="554" spans="1:6" x14ac:dyDescent="0.3">
      <c r="A554" s="105"/>
      <c r="B554" s="77" t="s">
        <v>616</v>
      </c>
      <c r="C554" s="99"/>
      <c r="D554" s="100"/>
      <c r="E554" s="100"/>
      <c r="F554" s="101"/>
    </row>
    <row r="555" spans="1:6" ht="28.8" x14ac:dyDescent="0.3">
      <c r="A555" s="45" t="s">
        <v>272</v>
      </c>
      <c r="B555" s="35" t="s">
        <v>441</v>
      </c>
      <c r="C555" s="13" t="s">
        <v>227</v>
      </c>
      <c r="D555" s="2">
        <v>1</v>
      </c>
      <c r="E555" s="12"/>
      <c r="F555" s="3">
        <f t="shared" ref="F555:F559" si="10">D555*E555</f>
        <v>0</v>
      </c>
    </row>
    <row r="556" spans="1:6" ht="43.2" x14ac:dyDescent="0.3">
      <c r="A556" s="45" t="s">
        <v>443</v>
      </c>
      <c r="B556" s="35" t="s">
        <v>442</v>
      </c>
      <c r="C556" s="13" t="s">
        <v>227</v>
      </c>
      <c r="D556" s="2">
        <v>1</v>
      </c>
      <c r="E556" s="12"/>
      <c r="F556" s="3">
        <f t="shared" si="10"/>
        <v>0</v>
      </c>
    </row>
    <row r="557" spans="1:6" ht="43.2" x14ac:dyDescent="0.3">
      <c r="A557" s="45" t="s">
        <v>444</v>
      </c>
      <c r="B557" s="35" t="s">
        <v>445</v>
      </c>
      <c r="C557" s="13" t="s">
        <v>227</v>
      </c>
      <c r="D557" s="2">
        <v>1</v>
      </c>
      <c r="E557" s="12"/>
      <c r="F557" s="3">
        <f t="shared" si="10"/>
        <v>0</v>
      </c>
    </row>
    <row r="558" spans="1:6" ht="28.8" x14ac:dyDescent="0.3">
      <c r="A558" s="45" t="s">
        <v>448</v>
      </c>
      <c r="B558" s="35" t="s">
        <v>446</v>
      </c>
      <c r="C558" s="13" t="s">
        <v>227</v>
      </c>
      <c r="D558" s="2">
        <v>1</v>
      </c>
      <c r="E558" s="12"/>
      <c r="F558" s="3">
        <f t="shared" si="10"/>
        <v>0</v>
      </c>
    </row>
    <row r="559" spans="1:6" x14ac:dyDescent="0.3">
      <c r="A559" s="45" t="s">
        <v>449</v>
      </c>
      <c r="B559" s="35" t="s">
        <v>447</v>
      </c>
      <c r="C559" s="13" t="s">
        <v>73</v>
      </c>
      <c r="D559" s="2">
        <v>1</v>
      </c>
      <c r="E559" s="12"/>
      <c r="F559" s="3">
        <f t="shared" si="10"/>
        <v>0</v>
      </c>
    </row>
    <row r="560" spans="1:6" x14ac:dyDescent="0.3">
      <c r="A560" s="45" t="s">
        <v>450</v>
      </c>
      <c r="B560" s="35" t="s">
        <v>451</v>
      </c>
      <c r="C560" s="13" t="s">
        <v>73</v>
      </c>
      <c r="D560" s="2">
        <v>1</v>
      </c>
      <c r="E560" s="12"/>
      <c r="F560" s="3">
        <f t="shared" si="7"/>
        <v>0</v>
      </c>
    </row>
    <row r="561" spans="1:6" x14ac:dyDescent="0.3">
      <c r="A561" s="45" t="s">
        <v>456</v>
      </c>
      <c r="B561" s="35" t="s">
        <v>493</v>
      </c>
      <c r="C561" s="13" t="s">
        <v>492</v>
      </c>
      <c r="D561" s="2">
        <v>125</v>
      </c>
      <c r="E561" s="12"/>
      <c r="F561" s="3">
        <f t="shared" si="7"/>
        <v>0</v>
      </c>
    </row>
    <row r="562" spans="1:6" ht="57.6" x14ac:dyDescent="0.3">
      <c r="A562" s="45" t="s">
        <v>479</v>
      </c>
      <c r="B562" s="35" t="s">
        <v>646</v>
      </c>
      <c r="C562" s="13" t="s">
        <v>3</v>
      </c>
      <c r="D562" s="2">
        <v>1</v>
      </c>
      <c r="E562" s="12"/>
      <c r="F562" s="3">
        <f t="shared" si="7"/>
        <v>0</v>
      </c>
    </row>
    <row r="563" spans="1:6" ht="28.8" x14ac:dyDescent="0.3">
      <c r="A563" s="45" t="s">
        <v>480</v>
      </c>
      <c r="B563" s="35" t="s">
        <v>647</v>
      </c>
      <c r="C563" s="13" t="s">
        <v>492</v>
      </c>
      <c r="D563" s="2">
        <v>12</v>
      </c>
      <c r="E563" s="12"/>
      <c r="F563" s="3">
        <f t="shared" si="7"/>
        <v>0</v>
      </c>
    </row>
    <row r="564" spans="1:6" ht="28.8" x14ac:dyDescent="0.3">
      <c r="A564" s="45" t="s">
        <v>481</v>
      </c>
      <c r="B564" s="35" t="s">
        <v>648</v>
      </c>
      <c r="C564" s="13" t="s">
        <v>495</v>
      </c>
      <c r="D564" s="2">
        <v>17</v>
      </c>
      <c r="E564" s="12"/>
      <c r="F564" s="3">
        <f t="shared" si="7"/>
        <v>0</v>
      </c>
    </row>
    <row r="565" spans="1:6" ht="28.8" x14ac:dyDescent="0.3">
      <c r="A565" s="64" t="s">
        <v>482</v>
      </c>
      <c r="B565" s="61" t="s">
        <v>457</v>
      </c>
      <c r="C565" s="13" t="s">
        <v>3</v>
      </c>
      <c r="D565" s="2">
        <v>2</v>
      </c>
      <c r="E565" s="12"/>
      <c r="F565" s="3">
        <f t="shared" si="7"/>
        <v>0</v>
      </c>
    </row>
    <row r="566" spans="1:6" ht="57.6" x14ac:dyDescent="0.3">
      <c r="A566" s="45" t="s">
        <v>484</v>
      </c>
      <c r="B566" s="35" t="s">
        <v>277</v>
      </c>
      <c r="C566" s="13" t="s">
        <v>3</v>
      </c>
      <c r="D566" s="2">
        <v>1</v>
      </c>
      <c r="E566" s="12"/>
      <c r="F566" s="3">
        <f t="shared" si="7"/>
        <v>0</v>
      </c>
    </row>
    <row r="567" spans="1:6" ht="57.6" x14ac:dyDescent="0.3">
      <c r="A567" s="45" t="s">
        <v>542</v>
      </c>
      <c r="B567" s="18" t="s">
        <v>476</v>
      </c>
      <c r="C567" s="13" t="s">
        <v>604</v>
      </c>
      <c r="D567" s="65">
        <v>25</v>
      </c>
      <c r="E567" s="12"/>
      <c r="F567" s="3">
        <f>D567*E567</f>
        <v>0</v>
      </c>
    </row>
    <row r="568" spans="1:6" ht="72" x14ac:dyDescent="0.3">
      <c r="A568" s="45" t="s">
        <v>543</v>
      </c>
      <c r="B568" s="18" t="s">
        <v>477</v>
      </c>
      <c r="C568" s="13" t="s">
        <v>604</v>
      </c>
      <c r="D568" s="65">
        <v>5</v>
      </c>
      <c r="E568" s="12"/>
      <c r="F568" s="3">
        <f t="shared" ref="F568:F569" si="11">D568*E568</f>
        <v>0</v>
      </c>
    </row>
    <row r="569" spans="1:6" ht="86.4" x14ac:dyDescent="0.3">
      <c r="A569" s="45" t="s">
        <v>544</v>
      </c>
      <c r="B569" s="18" t="s">
        <v>478</v>
      </c>
      <c r="C569" s="13" t="s">
        <v>604</v>
      </c>
      <c r="D569" s="65">
        <v>7</v>
      </c>
      <c r="E569" s="12"/>
      <c r="F569" s="3">
        <f t="shared" si="11"/>
        <v>0</v>
      </c>
    </row>
    <row r="570" spans="1:6" ht="28.8" x14ac:dyDescent="0.3">
      <c r="A570" s="45" t="s">
        <v>545</v>
      </c>
      <c r="B570" s="18" t="s">
        <v>483</v>
      </c>
      <c r="C570" s="13" t="s">
        <v>3</v>
      </c>
      <c r="D570" s="65">
        <v>5</v>
      </c>
      <c r="E570" s="12"/>
      <c r="F570" s="12">
        <f t="shared" ref="F570" si="12">D570*E570</f>
        <v>0</v>
      </c>
    </row>
    <row r="571" spans="1:6" x14ac:dyDescent="0.3">
      <c r="A571" s="45" t="s">
        <v>546</v>
      </c>
      <c r="B571" s="81" t="s">
        <v>650</v>
      </c>
      <c r="C571" s="13" t="s">
        <v>649</v>
      </c>
      <c r="D571" s="65">
        <v>12</v>
      </c>
      <c r="E571" s="12"/>
      <c r="F571" s="12">
        <f t="shared" ref="F571" si="13">D571*E571</f>
        <v>0</v>
      </c>
    </row>
    <row r="572" spans="1:6" x14ac:dyDescent="0.3">
      <c r="A572" s="40"/>
      <c r="B572" s="19"/>
      <c r="C572" s="20"/>
      <c r="D572" s="20"/>
      <c r="E572" s="21"/>
      <c r="F572" s="22"/>
    </row>
    <row r="573" spans="1:6" ht="18" x14ac:dyDescent="0.3">
      <c r="B573" s="66" t="s">
        <v>280</v>
      </c>
      <c r="C573" s="23"/>
      <c r="D573" s="24"/>
      <c r="E573" s="25"/>
      <c r="F573" s="25"/>
    </row>
    <row r="574" spans="1:6" x14ac:dyDescent="0.3">
      <c r="B574" s="67"/>
      <c r="C574" s="26"/>
      <c r="D574" s="24"/>
      <c r="E574" s="25"/>
      <c r="F574" s="25"/>
    </row>
    <row r="575" spans="1:6" ht="18" x14ac:dyDescent="0.35">
      <c r="B575" s="84" t="s">
        <v>281</v>
      </c>
      <c r="C575" s="85"/>
      <c r="D575" s="86"/>
      <c r="E575" s="82">
        <f>SUM(F3:F571)</f>
        <v>0</v>
      </c>
      <c r="F575" s="83"/>
    </row>
    <row r="576" spans="1:6" ht="18" x14ac:dyDescent="0.3">
      <c r="B576" s="84" t="s">
        <v>282</v>
      </c>
      <c r="C576" s="85"/>
      <c r="D576" s="86"/>
      <c r="E576" s="90">
        <f>E575*0.25</f>
        <v>0</v>
      </c>
      <c r="F576" s="91"/>
    </row>
    <row r="577" spans="1:6" ht="18" x14ac:dyDescent="0.35">
      <c r="B577" s="84" t="s">
        <v>283</v>
      </c>
      <c r="C577" s="85"/>
      <c r="D577" s="86"/>
      <c r="E577" s="82">
        <f>SUM(E575:E576)</f>
        <v>0</v>
      </c>
      <c r="F577" s="83"/>
    </row>
    <row r="580" spans="1:6" ht="43.2" x14ac:dyDescent="0.3">
      <c r="B580" s="36" t="s">
        <v>452</v>
      </c>
    </row>
    <row r="582" spans="1:6" s="14" customFormat="1" x14ac:dyDescent="0.3">
      <c r="A582" s="39"/>
      <c r="B582" s="37"/>
      <c r="C582" s="27"/>
      <c r="D582" s="16"/>
      <c r="E582" s="28"/>
      <c r="F582" s="28"/>
    </row>
    <row r="585" spans="1:6" ht="18.75" customHeight="1" x14ac:dyDescent="0.3"/>
    <row r="593" spans="1:6" ht="48" customHeight="1" x14ac:dyDescent="0.3"/>
    <row r="594" spans="1:6" ht="49.2" customHeight="1" x14ac:dyDescent="0.3"/>
    <row r="598" spans="1:6" s="17" customFormat="1" x14ac:dyDescent="0.3">
      <c r="A598" s="39"/>
      <c r="B598" s="37"/>
      <c r="C598" s="27"/>
      <c r="D598" s="16"/>
      <c r="E598" s="28"/>
      <c r="F598" s="28"/>
    </row>
    <row r="668" spans="1:6" ht="33" customHeight="1" x14ac:dyDescent="0.3"/>
    <row r="670" spans="1:6" s="14" customFormat="1" x14ac:dyDescent="0.3">
      <c r="A670" s="39"/>
      <c r="B670" s="37"/>
      <c r="C670" s="27"/>
      <c r="D670" s="16"/>
      <c r="E670" s="28"/>
      <c r="F670" s="28"/>
    </row>
    <row r="681" spans="1:6" ht="62.25" customHeight="1" x14ac:dyDescent="0.3"/>
    <row r="683" spans="1:6" ht="49.5" customHeight="1" x14ac:dyDescent="0.3"/>
    <row r="684" spans="1:6" ht="33" customHeight="1" x14ac:dyDescent="0.3"/>
    <row r="685" spans="1:6" ht="33" customHeight="1" x14ac:dyDescent="0.3"/>
    <row r="686" spans="1:6" s="14" customFormat="1" ht="33" customHeight="1" x14ac:dyDescent="0.3">
      <c r="A686" s="39"/>
      <c r="B686" s="37"/>
      <c r="C686" s="27"/>
      <c r="D686" s="16"/>
      <c r="E686" s="28"/>
      <c r="F686" s="28"/>
    </row>
    <row r="687" spans="1:6" s="14" customFormat="1" ht="55.2" customHeight="1" x14ac:dyDescent="0.3">
      <c r="A687" s="39"/>
      <c r="B687" s="37"/>
      <c r="C687" s="27"/>
      <c r="D687" s="16"/>
      <c r="E687" s="28"/>
      <c r="F687" s="28"/>
    </row>
    <row r="688" spans="1:6" s="14" customFormat="1" ht="55.2" customHeight="1" x14ac:dyDescent="0.3">
      <c r="A688" s="39"/>
      <c r="B688" s="37"/>
      <c r="C688" s="27"/>
      <c r="D688" s="16"/>
      <c r="E688" s="28"/>
      <c r="F688" s="28"/>
    </row>
    <row r="689" spans="1:11" s="14" customFormat="1" ht="55.2" customHeight="1" x14ac:dyDescent="0.3">
      <c r="A689" s="39"/>
      <c r="B689" s="37"/>
      <c r="C689" s="27"/>
      <c r="D689" s="16"/>
      <c r="E689" s="28"/>
      <c r="F689" s="28"/>
    </row>
    <row r="690" spans="1:11" ht="36" customHeight="1" x14ac:dyDescent="0.3"/>
    <row r="702" spans="1:11" x14ac:dyDescent="0.3">
      <c r="K702" s="1" t="s">
        <v>627</v>
      </c>
    </row>
  </sheetData>
  <sheetProtection selectLockedCells="1"/>
  <mergeCells count="118">
    <mergeCell ref="A551:A554"/>
    <mergeCell ref="C552:F554"/>
    <mergeCell ref="A403:A406"/>
    <mergeCell ref="A474:A477"/>
    <mergeCell ref="C432:F432"/>
    <mergeCell ref="C472:F472"/>
    <mergeCell ref="A395:A398"/>
    <mergeCell ref="A399:A402"/>
    <mergeCell ref="A388:A391"/>
    <mergeCell ref="A376:A379"/>
    <mergeCell ref="A380:A383"/>
    <mergeCell ref="A384:A387"/>
    <mergeCell ref="A366:A369"/>
    <mergeCell ref="A370:A373"/>
    <mergeCell ref="A348:A351"/>
    <mergeCell ref="A352:A355"/>
    <mergeCell ref="A358:A361"/>
    <mergeCell ref="A362:A365"/>
    <mergeCell ref="A344:A347"/>
    <mergeCell ref="A312:A315"/>
    <mergeCell ref="A316:A319"/>
    <mergeCell ref="A320:A323"/>
    <mergeCell ref="A324:A327"/>
    <mergeCell ref="A331:A334"/>
    <mergeCell ref="A280:A282"/>
    <mergeCell ref="A301:A304"/>
    <mergeCell ref="A305:A308"/>
    <mergeCell ref="A297:A300"/>
    <mergeCell ref="A293:A296"/>
    <mergeCell ref="A254:A257"/>
    <mergeCell ref="A261:A264"/>
    <mergeCell ref="A265:A268"/>
    <mergeCell ref="A270:A273"/>
    <mergeCell ref="A226:A229"/>
    <mergeCell ref="A242:A245"/>
    <mergeCell ref="A246:A249"/>
    <mergeCell ref="A335:A338"/>
    <mergeCell ref="A339:A342"/>
    <mergeCell ref="A3:A6"/>
    <mergeCell ref="A7:A10"/>
    <mergeCell ref="A112:A115"/>
    <mergeCell ref="A116:A119"/>
    <mergeCell ref="A120:A123"/>
    <mergeCell ref="A137:A140"/>
    <mergeCell ref="A141:A144"/>
    <mergeCell ref="A92:A95"/>
    <mergeCell ref="A96:A99"/>
    <mergeCell ref="A100:A103"/>
    <mergeCell ref="A104:A107"/>
    <mergeCell ref="A108:A111"/>
    <mergeCell ref="A79:A82"/>
    <mergeCell ref="A75:A78"/>
    <mergeCell ref="A71:A74"/>
    <mergeCell ref="A83:A86"/>
    <mergeCell ref="A63:A66"/>
    <mergeCell ref="A67:A70"/>
    <mergeCell ref="A42:A45"/>
    <mergeCell ref="A46:A49"/>
    <mergeCell ref="A50:A53"/>
    <mergeCell ref="A54:A57"/>
    <mergeCell ref="A59:A62"/>
    <mergeCell ref="C225:F225"/>
    <mergeCell ref="C269:F269"/>
    <mergeCell ref="C274:F274"/>
    <mergeCell ref="C292:F292"/>
    <mergeCell ref="C11:F11"/>
    <mergeCell ref="C29:F29"/>
    <mergeCell ref="A127:A130"/>
    <mergeCell ref="A132:A135"/>
    <mergeCell ref="A168:A171"/>
    <mergeCell ref="A172:A175"/>
    <mergeCell ref="A176:A179"/>
    <mergeCell ref="A145:A148"/>
    <mergeCell ref="A149:A152"/>
    <mergeCell ref="A275:A278"/>
    <mergeCell ref="A30:A33"/>
    <mergeCell ref="A34:A37"/>
    <mergeCell ref="A38:A41"/>
    <mergeCell ref="A12:A15"/>
    <mergeCell ref="A16:A19"/>
    <mergeCell ref="A20:A23"/>
    <mergeCell ref="A153:A156"/>
    <mergeCell ref="A159:A162"/>
    <mergeCell ref="A164:A167"/>
    <mergeCell ref="A250:A253"/>
    <mergeCell ref="C357:F357"/>
    <mergeCell ref="C375:F375"/>
    <mergeCell ref="C394:F394"/>
    <mergeCell ref="C414:F414"/>
    <mergeCell ref="C423:F423"/>
    <mergeCell ref="C427:F427"/>
    <mergeCell ref="C431:F431"/>
    <mergeCell ref="C311:F311"/>
    <mergeCell ref="C260:F260"/>
    <mergeCell ref="E577:F577"/>
    <mergeCell ref="B575:D575"/>
    <mergeCell ref="B576:D576"/>
    <mergeCell ref="B577:D577"/>
    <mergeCell ref="C481:F481"/>
    <mergeCell ref="C496:F496"/>
    <mergeCell ref="E575:F575"/>
    <mergeCell ref="E576:F576"/>
    <mergeCell ref="H1:L1"/>
    <mergeCell ref="C2:F2"/>
    <mergeCell ref="C58:F58"/>
    <mergeCell ref="C91:F91"/>
    <mergeCell ref="C131:F131"/>
    <mergeCell ref="C209:F209"/>
    <mergeCell ref="C217:F217"/>
    <mergeCell ref="C158:F158"/>
    <mergeCell ref="C182:F182"/>
    <mergeCell ref="C185:F185"/>
    <mergeCell ref="C195:F195"/>
    <mergeCell ref="C202:F202"/>
    <mergeCell ref="C128:F130"/>
    <mergeCell ref="C133:F135"/>
    <mergeCell ref="C330:F330"/>
    <mergeCell ref="C343:F343"/>
  </mergeCells>
  <pageMargins left="0.25" right="0.25" top="0.75" bottom="0.75" header="0.3" footer="0.3"/>
  <pageSetup paperSize="9" scale="57" fitToHeight="0" orientation="portrait" r:id="rId1"/>
  <ignoredErrors>
    <ignoredError sqref="A288 A290" numberStoredAsText="1"/>
    <ignoredError sqref="F29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List1</vt:lpstr>
      <vt:lpstr>List1!Print_Titles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Predrag Knežević</dc:creator>
  <cp:lastModifiedBy>Matea Sjauš Peraić</cp:lastModifiedBy>
  <cp:lastPrinted>2023-11-28T07:09:00Z</cp:lastPrinted>
  <dcterms:created xsi:type="dcterms:W3CDTF">2019-02-08T09:34:16Z</dcterms:created>
  <dcterms:modified xsi:type="dcterms:W3CDTF">2023-12-20T10:21:32Z</dcterms:modified>
</cp:coreProperties>
</file>